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Секретарь\Рабочий стол\"/>
    </mc:Choice>
  </mc:AlternateContent>
  <bookViews>
    <workbookView xWindow="0" yWindow="0" windowWidth="9320" windowHeight="6070" activeTab="2"/>
  </bookViews>
  <sheets>
    <sheet name="12-18 ал дерматит" sheetId="5" r:id="rId1"/>
    <sheet name="12-18 диабет" sheetId="6" r:id="rId2"/>
    <sheet name="12-18 лет целиакия " sheetId="7" r:id="rId3"/>
    <sheet name="Лист2" sheetId="2" r:id="rId4"/>
    <sheet name="Лист3" sheetId="3" r:id="rId5"/>
  </sheets>
  <calcPr calcId="162913"/>
</workbook>
</file>

<file path=xl/calcChain.xml><?xml version="1.0" encoding="utf-8"?>
<calcChain xmlns="http://schemas.openxmlformats.org/spreadsheetml/2006/main">
  <c r="D18" i="7" l="1"/>
  <c r="E18" i="7"/>
  <c r="F18" i="7"/>
  <c r="G18" i="7"/>
  <c r="H18" i="7"/>
  <c r="I18" i="7"/>
  <c r="J18" i="7"/>
  <c r="K18" i="7"/>
  <c r="L18" i="7"/>
  <c r="M18" i="7"/>
  <c r="N18" i="7"/>
  <c r="O18" i="7"/>
  <c r="D25" i="7"/>
  <c r="E25" i="7"/>
  <c r="F25" i="7"/>
  <c r="G25" i="7"/>
  <c r="H25" i="7"/>
  <c r="I25" i="7"/>
  <c r="J25" i="7"/>
  <c r="K25" i="7"/>
  <c r="L25" i="7"/>
  <c r="M25" i="7"/>
  <c r="N25" i="7"/>
  <c r="O25" i="7"/>
  <c r="D41" i="7"/>
  <c r="E41" i="7"/>
  <c r="F41" i="7"/>
  <c r="G41" i="7"/>
  <c r="H41" i="7"/>
  <c r="I41" i="7"/>
  <c r="J41" i="7"/>
  <c r="K41" i="7"/>
  <c r="L41" i="7"/>
  <c r="M41" i="7"/>
  <c r="N41" i="7"/>
  <c r="O41" i="7"/>
  <c r="D48" i="7"/>
  <c r="E48" i="7"/>
  <c r="F48" i="7"/>
  <c r="G48" i="7"/>
  <c r="H48" i="7"/>
  <c r="I48" i="7"/>
  <c r="J48" i="7"/>
  <c r="K48" i="7"/>
  <c r="L48" i="7"/>
  <c r="M48" i="7"/>
  <c r="N48" i="7"/>
  <c r="O48" i="7"/>
  <c r="D63" i="7"/>
  <c r="E63" i="7"/>
  <c r="F63" i="7"/>
  <c r="G63" i="7"/>
  <c r="H63" i="7"/>
  <c r="I63" i="7"/>
  <c r="J63" i="7"/>
  <c r="K63" i="7"/>
  <c r="L63" i="7"/>
  <c r="M63" i="7"/>
  <c r="N63" i="7"/>
  <c r="O63" i="7"/>
  <c r="D70" i="7"/>
  <c r="E70" i="7"/>
  <c r="F70" i="7"/>
  <c r="G70" i="7"/>
  <c r="H70" i="7"/>
  <c r="I70" i="7"/>
  <c r="J70" i="7"/>
  <c r="K70" i="7"/>
  <c r="L70" i="7"/>
  <c r="M70" i="7"/>
  <c r="N70" i="7"/>
  <c r="O70" i="7"/>
  <c r="D86" i="7"/>
  <c r="E86" i="7"/>
  <c r="F86" i="7"/>
  <c r="G86" i="7"/>
  <c r="H86" i="7"/>
  <c r="I86" i="7"/>
  <c r="J86" i="7"/>
  <c r="K86" i="7"/>
  <c r="L86" i="7"/>
  <c r="M86" i="7"/>
  <c r="N86" i="7"/>
  <c r="O86" i="7"/>
  <c r="D93" i="7"/>
  <c r="E93" i="7"/>
  <c r="F93" i="7"/>
  <c r="G93" i="7"/>
  <c r="H93" i="7"/>
  <c r="I93" i="7"/>
  <c r="J93" i="7"/>
  <c r="K93" i="7"/>
  <c r="L93" i="7"/>
  <c r="M93" i="7"/>
  <c r="N93" i="7"/>
  <c r="O93" i="7"/>
  <c r="D108" i="7"/>
  <c r="E108" i="7"/>
  <c r="F108" i="7"/>
  <c r="G108" i="7"/>
  <c r="H108" i="7"/>
  <c r="I108" i="7"/>
  <c r="J108" i="7"/>
  <c r="K108" i="7"/>
  <c r="L108" i="7"/>
  <c r="M108" i="7"/>
  <c r="N108" i="7"/>
  <c r="O108" i="7"/>
  <c r="D115" i="7"/>
  <c r="E115" i="7"/>
  <c r="F115" i="7"/>
  <c r="G115" i="7"/>
  <c r="H115" i="7"/>
  <c r="I115" i="7"/>
  <c r="J115" i="7"/>
  <c r="K115" i="7"/>
  <c r="L115" i="7"/>
  <c r="M115" i="7"/>
  <c r="N115" i="7"/>
  <c r="O115" i="7"/>
  <c r="D131" i="7"/>
  <c r="E131" i="7"/>
  <c r="F131" i="7"/>
  <c r="G131" i="7"/>
  <c r="H131" i="7"/>
  <c r="I131" i="7"/>
  <c r="J131" i="7"/>
  <c r="K131" i="7"/>
  <c r="L131" i="7"/>
  <c r="M131" i="7"/>
  <c r="N131" i="7"/>
  <c r="O131" i="7"/>
  <c r="D139" i="7"/>
  <c r="E139" i="7"/>
  <c r="F139" i="7"/>
  <c r="G139" i="7"/>
  <c r="H139" i="7"/>
  <c r="I139" i="7"/>
  <c r="J139" i="7"/>
  <c r="K139" i="7"/>
  <c r="L139" i="7"/>
  <c r="M139" i="7"/>
  <c r="N139" i="7"/>
  <c r="O139" i="7"/>
  <c r="D152" i="7"/>
  <c r="E152" i="7"/>
  <c r="F152" i="7"/>
  <c r="G152" i="7"/>
  <c r="H152" i="7"/>
  <c r="I152" i="7"/>
  <c r="J152" i="7"/>
  <c r="K152" i="7"/>
  <c r="L152" i="7"/>
  <c r="M152" i="7"/>
  <c r="N152" i="7"/>
  <c r="O152" i="7"/>
  <c r="D158" i="7"/>
  <c r="E158" i="7"/>
  <c r="F158" i="7"/>
  <c r="G158" i="7"/>
  <c r="H158" i="7"/>
  <c r="I158" i="7"/>
  <c r="J158" i="7"/>
  <c r="K158" i="7"/>
  <c r="L158" i="7"/>
  <c r="M158" i="7"/>
  <c r="N158" i="7"/>
  <c r="O158" i="7"/>
  <c r="D174" i="7"/>
  <c r="E174" i="7"/>
  <c r="F174" i="7"/>
  <c r="G174" i="7"/>
  <c r="H174" i="7"/>
  <c r="I174" i="7"/>
  <c r="J174" i="7"/>
  <c r="K174" i="7"/>
  <c r="L174" i="7"/>
  <c r="M174" i="7"/>
  <c r="N174" i="7"/>
  <c r="O174" i="7"/>
  <c r="D181" i="7"/>
  <c r="E181" i="7"/>
  <c r="F181" i="7"/>
  <c r="G181" i="7"/>
  <c r="H181" i="7"/>
  <c r="I181" i="7"/>
  <c r="J181" i="7"/>
  <c r="K181" i="7"/>
  <c r="L181" i="7"/>
  <c r="M181" i="7"/>
  <c r="N181" i="7"/>
  <c r="O181" i="7"/>
  <c r="D197" i="7"/>
  <c r="E197" i="7"/>
  <c r="F197" i="7"/>
  <c r="G197" i="7"/>
  <c r="H197" i="7"/>
  <c r="I197" i="7"/>
  <c r="J197" i="7"/>
  <c r="K197" i="7"/>
  <c r="L197" i="7"/>
  <c r="M197" i="7"/>
  <c r="N197" i="7"/>
  <c r="O197" i="7"/>
  <c r="D204" i="7"/>
  <c r="E204" i="7"/>
  <c r="F204" i="7"/>
  <c r="G204" i="7"/>
  <c r="H204" i="7"/>
  <c r="I204" i="7"/>
  <c r="J204" i="7"/>
  <c r="K204" i="7"/>
  <c r="L204" i="7"/>
  <c r="M204" i="7"/>
  <c r="N204" i="7"/>
  <c r="O204" i="7"/>
  <c r="D219" i="7"/>
  <c r="E219" i="7"/>
  <c r="F219" i="7"/>
  <c r="G219" i="7"/>
  <c r="H219" i="7"/>
  <c r="I219" i="7"/>
  <c r="J219" i="7"/>
  <c r="K219" i="7"/>
  <c r="L219" i="7"/>
  <c r="M219" i="7"/>
  <c r="N219" i="7"/>
  <c r="O219" i="7"/>
  <c r="D241" i="7"/>
  <c r="E241" i="7"/>
  <c r="F241" i="7"/>
  <c r="G241" i="7"/>
  <c r="H241" i="7"/>
  <c r="I241" i="7"/>
  <c r="J241" i="7"/>
  <c r="K241" i="7"/>
  <c r="L241" i="7"/>
  <c r="M241" i="7"/>
  <c r="N241" i="7"/>
  <c r="O241" i="7"/>
  <c r="D248" i="7"/>
  <c r="E248" i="7"/>
  <c r="F248" i="7"/>
  <c r="G248" i="7"/>
  <c r="H248" i="7"/>
  <c r="I248" i="7"/>
  <c r="J248" i="7"/>
  <c r="K248" i="7"/>
  <c r="L248" i="7"/>
  <c r="M248" i="7"/>
  <c r="N248" i="7"/>
  <c r="O248" i="7"/>
  <c r="D264" i="7"/>
  <c r="E264" i="7"/>
  <c r="F264" i="7"/>
  <c r="G264" i="7"/>
  <c r="H264" i="7"/>
  <c r="I264" i="7"/>
  <c r="J264" i="7"/>
  <c r="K264" i="7"/>
  <c r="L264" i="7"/>
  <c r="M264" i="7"/>
  <c r="N264" i="7"/>
  <c r="O264" i="7"/>
  <c r="D272" i="7"/>
  <c r="E272" i="7"/>
  <c r="F272" i="7"/>
  <c r="G272" i="7"/>
  <c r="H272" i="7"/>
  <c r="I272" i="7"/>
  <c r="J272" i="7"/>
  <c r="K272" i="7"/>
  <c r="L272" i="7"/>
  <c r="M272" i="7"/>
  <c r="N272" i="7"/>
  <c r="O272" i="7"/>
  <c r="O226" i="7" l="1"/>
  <c r="K226" i="7"/>
  <c r="G226" i="7"/>
  <c r="L226" i="7"/>
  <c r="D226" i="7"/>
  <c r="J226" i="7"/>
  <c r="M226" i="7"/>
  <c r="I226" i="7"/>
  <c r="E226" i="7"/>
  <c r="H226" i="7"/>
  <c r="N226" i="7"/>
  <c r="F226" i="7"/>
  <c r="O283" i="6" l="1"/>
  <c r="N283" i="6"/>
  <c r="M283" i="6"/>
  <c r="L283" i="6"/>
  <c r="K283" i="6"/>
  <c r="J283" i="6"/>
  <c r="I283" i="6"/>
  <c r="H283" i="6"/>
  <c r="G283" i="6"/>
  <c r="F283" i="6"/>
  <c r="E283" i="6"/>
  <c r="D283" i="6"/>
  <c r="O274" i="6"/>
  <c r="N274" i="6"/>
  <c r="M274" i="6"/>
  <c r="L274" i="6"/>
  <c r="K274" i="6"/>
  <c r="J274" i="6"/>
  <c r="I274" i="6"/>
  <c r="H274" i="6"/>
  <c r="G274" i="6"/>
  <c r="F274" i="6"/>
  <c r="E274" i="6"/>
  <c r="D274" i="6"/>
  <c r="O258" i="6"/>
  <c r="N258" i="6"/>
  <c r="M258" i="6"/>
  <c r="L258" i="6"/>
  <c r="K258" i="6"/>
  <c r="J258" i="6"/>
  <c r="I258" i="6"/>
  <c r="H258" i="6"/>
  <c r="G258" i="6"/>
  <c r="F258" i="6"/>
  <c r="E258" i="6"/>
  <c r="D258" i="6"/>
  <c r="O250" i="6"/>
  <c r="N250" i="6"/>
  <c r="M250" i="6"/>
  <c r="L250" i="6"/>
  <c r="K250" i="6"/>
  <c r="J250" i="6"/>
  <c r="I250" i="6"/>
  <c r="H250" i="6"/>
  <c r="G250" i="6"/>
  <c r="F250" i="6"/>
  <c r="E250" i="6"/>
  <c r="D250" i="6"/>
  <c r="O235" i="6"/>
  <c r="N235" i="6"/>
  <c r="M235" i="6"/>
  <c r="L235" i="6"/>
  <c r="K235" i="6"/>
  <c r="J235" i="6"/>
  <c r="I235" i="6"/>
  <c r="H235" i="6"/>
  <c r="G235" i="6"/>
  <c r="F235" i="6"/>
  <c r="E235" i="6"/>
  <c r="D235" i="6"/>
  <c r="O227" i="6"/>
  <c r="N227" i="6"/>
  <c r="M227" i="6"/>
  <c r="L227" i="6"/>
  <c r="K227" i="6"/>
  <c r="J227" i="6"/>
  <c r="I227" i="6"/>
  <c r="H227" i="6"/>
  <c r="G227" i="6"/>
  <c r="F227" i="6"/>
  <c r="E227" i="6"/>
  <c r="D227" i="6"/>
  <c r="O212" i="6"/>
  <c r="N212" i="6"/>
  <c r="M212" i="6"/>
  <c r="L212" i="6"/>
  <c r="K212" i="6"/>
  <c r="J212" i="6"/>
  <c r="I212" i="6"/>
  <c r="H212" i="6"/>
  <c r="G212" i="6"/>
  <c r="F212" i="6"/>
  <c r="E212" i="6"/>
  <c r="D212" i="6"/>
  <c r="O204" i="6"/>
  <c r="N204" i="6"/>
  <c r="M204" i="6"/>
  <c r="L204" i="6"/>
  <c r="K204" i="6"/>
  <c r="J204" i="6"/>
  <c r="I204" i="6"/>
  <c r="H204" i="6"/>
  <c r="G204" i="6"/>
  <c r="F204" i="6"/>
  <c r="E204" i="6"/>
  <c r="D204" i="6"/>
  <c r="O188" i="6"/>
  <c r="N188" i="6"/>
  <c r="M188" i="6"/>
  <c r="L188" i="6"/>
  <c r="K188" i="6"/>
  <c r="J188" i="6"/>
  <c r="I188" i="6"/>
  <c r="H188" i="6"/>
  <c r="G188" i="6"/>
  <c r="F188" i="6"/>
  <c r="E188" i="6"/>
  <c r="D188" i="6"/>
  <c r="O180" i="6"/>
  <c r="N180" i="6"/>
  <c r="M180" i="6"/>
  <c r="L180" i="6"/>
  <c r="K180" i="6"/>
  <c r="J180" i="6"/>
  <c r="I180" i="6"/>
  <c r="H180" i="6"/>
  <c r="G180" i="6"/>
  <c r="F180" i="6"/>
  <c r="E180" i="6"/>
  <c r="D180" i="6"/>
  <c r="O164" i="6"/>
  <c r="N164" i="6"/>
  <c r="M164" i="6"/>
  <c r="L164" i="6"/>
  <c r="K164" i="6"/>
  <c r="J164" i="6"/>
  <c r="I164" i="6"/>
  <c r="H164" i="6"/>
  <c r="G164" i="6"/>
  <c r="F164" i="6"/>
  <c r="E164" i="6"/>
  <c r="D164" i="6"/>
  <c r="O157" i="6"/>
  <c r="N157" i="6"/>
  <c r="M157" i="6"/>
  <c r="L157" i="6"/>
  <c r="K157" i="6"/>
  <c r="J157" i="6"/>
  <c r="I157" i="6"/>
  <c r="H157" i="6"/>
  <c r="G157" i="6"/>
  <c r="F157" i="6"/>
  <c r="E157" i="6"/>
  <c r="D157" i="6"/>
  <c r="O144" i="6"/>
  <c r="N144" i="6"/>
  <c r="M144" i="6"/>
  <c r="L144" i="6"/>
  <c r="K144" i="6"/>
  <c r="J144" i="6"/>
  <c r="I144" i="6"/>
  <c r="H144" i="6"/>
  <c r="G144" i="6"/>
  <c r="F144" i="6"/>
  <c r="E144" i="6"/>
  <c r="D144" i="6"/>
  <c r="O135" i="6"/>
  <c r="N135" i="6"/>
  <c r="M135" i="6"/>
  <c r="L135" i="6"/>
  <c r="K135" i="6"/>
  <c r="J135" i="6"/>
  <c r="I135" i="6"/>
  <c r="H135" i="6"/>
  <c r="G135" i="6"/>
  <c r="F135" i="6"/>
  <c r="E135" i="6"/>
  <c r="D135" i="6"/>
  <c r="O119" i="6"/>
  <c r="N119" i="6"/>
  <c r="M119" i="6"/>
  <c r="L119" i="6"/>
  <c r="K119" i="6"/>
  <c r="J119" i="6"/>
  <c r="I119" i="6"/>
  <c r="H119" i="6"/>
  <c r="G119" i="6"/>
  <c r="F119" i="6"/>
  <c r="E119" i="6"/>
  <c r="D119" i="6"/>
  <c r="O111" i="6"/>
  <c r="N111" i="6"/>
  <c r="M111" i="6"/>
  <c r="L111" i="6"/>
  <c r="K111" i="6"/>
  <c r="J111" i="6"/>
  <c r="I111" i="6"/>
  <c r="H111" i="6"/>
  <c r="G111" i="6"/>
  <c r="F111" i="6"/>
  <c r="E111" i="6"/>
  <c r="D111" i="6"/>
  <c r="O96" i="6"/>
  <c r="N96" i="6"/>
  <c r="M96" i="6"/>
  <c r="L96" i="6"/>
  <c r="K96" i="6"/>
  <c r="J96" i="6"/>
  <c r="I96" i="6"/>
  <c r="H96" i="6"/>
  <c r="G96" i="6"/>
  <c r="F96" i="6"/>
  <c r="E96" i="6"/>
  <c r="D96" i="6"/>
  <c r="O88" i="6"/>
  <c r="N88" i="6"/>
  <c r="M88" i="6"/>
  <c r="L88" i="6"/>
  <c r="K88" i="6"/>
  <c r="J88" i="6"/>
  <c r="I88" i="6"/>
  <c r="H88" i="6"/>
  <c r="G88" i="6"/>
  <c r="F88" i="6"/>
  <c r="E88" i="6"/>
  <c r="D88" i="6"/>
  <c r="O72" i="6"/>
  <c r="N72" i="6"/>
  <c r="M72" i="6"/>
  <c r="L72" i="6"/>
  <c r="K72" i="6"/>
  <c r="J72" i="6"/>
  <c r="I72" i="6"/>
  <c r="H72" i="6"/>
  <c r="G72" i="6"/>
  <c r="F72" i="6"/>
  <c r="E72" i="6"/>
  <c r="D72" i="6"/>
  <c r="O64" i="6"/>
  <c r="N64" i="6"/>
  <c r="M64" i="6"/>
  <c r="L64" i="6"/>
  <c r="K64" i="6"/>
  <c r="J64" i="6"/>
  <c r="I64" i="6"/>
  <c r="H64" i="6"/>
  <c r="G64" i="6"/>
  <c r="F64" i="6"/>
  <c r="E64" i="6"/>
  <c r="D64" i="6"/>
  <c r="O49" i="6"/>
  <c r="N49" i="6"/>
  <c r="M49" i="6"/>
  <c r="L49" i="6"/>
  <c r="K49" i="6"/>
  <c r="J49" i="6"/>
  <c r="I49" i="6"/>
  <c r="H49" i="6"/>
  <c r="G49" i="6"/>
  <c r="F49" i="6"/>
  <c r="E49" i="6"/>
  <c r="D49" i="6"/>
  <c r="O41" i="6"/>
  <c r="N41" i="6"/>
  <c r="M41" i="6"/>
  <c r="L41" i="6"/>
  <c r="K41" i="6"/>
  <c r="J41" i="6"/>
  <c r="I41" i="6"/>
  <c r="H41" i="6"/>
  <c r="G41" i="6"/>
  <c r="F41" i="6"/>
  <c r="E41" i="6"/>
  <c r="D41" i="6"/>
  <c r="O25" i="6"/>
  <c r="N25" i="6"/>
  <c r="M25" i="6"/>
  <c r="L25" i="6"/>
  <c r="K25" i="6"/>
  <c r="J25" i="6"/>
  <c r="I25" i="6"/>
  <c r="H25" i="6"/>
  <c r="G25" i="6"/>
  <c r="F25" i="6"/>
  <c r="E25" i="6"/>
  <c r="D25" i="6"/>
  <c r="O17" i="6"/>
  <c r="N17" i="6"/>
  <c r="M17" i="6"/>
  <c r="L17" i="6"/>
  <c r="K17" i="6"/>
  <c r="J17" i="6"/>
  <c r="I17" i="6"/>
  <c r="H17" i="6"/>
  <c r="G17" i="6"/>
  <c r="F17" i="6"/>
  <c r="E17" i="6"/>
  <c r="D17" i="6"/>
  <c r="E285" i="5" l="1"/>
  <c r="F285" i="5"/>
  <c r="G285" i="5"/>
  <c r="H285" i="5"/>
  <c r="I285" i="5"/>
  <c r="J285" i="5"/>
  <c r="K285" i="5"/>
  <c r="L285" i="5"/>
  <c r="M285" i="5"/>
  <c r="N285" i="5"/>
  <c r="O285" i="5"/>
  <c r="D285" i="5"/>
  <c r="E276" i="5"/>
  <c r="F276" i="5"/>
  <c r="G276" i="5"/>
  <c r="H276" i="5"/>
  <c r="I276" i="5"/>
  <c r="J276" i="5"/>
  <c r="K276" i="5"/>
  <c r="L276" i="5"/>
  <c r="M276" i="5"/>
  <c r="N276" i="5"/>
  <c r="O276" i="5"/>
  <c r="D276" i="5"/>
  <c r="E260" i="5"/>
  <c r="F260" i="5"/>
  <c r="G260" i="5"/>
  <c r="H260" i="5"/>
  <c r="I260" i="5"/>
  <c r="J260" i="5"/>
  <c r="K260" i="5"/>
  <c r="L260" i="5"/>
  <c r="M260" i="5"/>
  <c r="N260" i="5"/>
  <c r="O260" i="5"/>
  <c r="D260" i="5"/>
  <c r="E252" i="5"/>
  <c r="F252" i="5"/>
  <c r="G252" i="5"/>
  <c r="H252" i="5"/>
  <c r="I252" i="5"/>
  <c r="J252" i="5"/>
  <c r="K252" i="5"/>
  <c r="L252" i="5"/>
  <c r="M252" i="5"/>
  <c r="N252" i="5"/>
  <c r="O252" i="5"/>
  <c r="D252" i="5"/>
  <c r="E237" i="5"/>
  <c r="F237" i="5"/>
  <c r="G237" i="5"/>
  <c r="H237" i="5"/>
  <c r="I237" i="5"/>
  <c r="J237" i="5"/>
  <c r="K237" i="5"/>
  <c r="L237" i="5"/>
  <c r="M237" i="5"/>
  <c r="N237" i="5"/>
  <c r="O237" i="5"/>
  <c r="D237" i="5"/>
  <c r="E229" i="5"/>
  <c r="F229" i="5"/>
  <c r="G229" i="5"/>
  <c r="H229" i="5"/>
  <c r="I229" i="5"/>
  <c r="J229" i="5"/>
  <c r="K229" i="5"/>
  <c r="L229" i="5"/>
  <c r="M229" i="5"/>
  <c r="N229" i="5"/>
  <c r="O229" i="5"/>
  <c r="D229" i="5"/>
  <c r="E214" i="5"/>
  <c r="F214" i="5"/>
  <c r="G214" i="5"/>
  <c r="H214" i="5"/>
  <c r="I214" i="5"/>
  <c r="J214" i="5"/>
  <c r="K214" i="5"/>
  <c r="L214" i="5"/>
  <c r="M214" i="5"/>
  <c r="N214" i="5"/>
  <c r="O214" i="5"/>
  <c r="D214" i="5"/>
  <c r="E206" i="5"/>
  <c r="F206" i="5"/>
  <c r="G206" i="5"/>
  <c r="H206" i="5"/>
  <c r="I206" i="5"/>
  <c r="J206" i="5"/>
  <c r="K206" i="5"/>
  <c r="L206" i="5"/>
  <c r="M206" i="5"/>
  <c r="N206" i="5"/>
  <c r="O206" i="5"/>
  <c r="D206" i="5"/>
  <c r="E190" i="5"/>
  <c r="F190" i="5"/>
  <c r="G190" i="5"/>
  <c r="H190" i="5"/>
  <c r="I190" i="5"/>
  <c r="J190" i="5"/>
  <c r="K190" i="5"/>
  <c r="L190" i="5"/>
  <c r="M190" i="5"/>
  <c r="N190" i="5"/>
  <c r="O190" i="5"/>
  <c r="D190" i="5"/>
  <c r="E182" i="5"/>
  <c r="F182" i="5"/>
  <c r="G182" i="5"/>
  <c r="H182" i="5"/>
  <c r="I182" i="5"/>
  <c r="J182" i="5"/>
  <c r="K182" i="5"/>
  <c r="L182" i="5"/>
  <c r="M182" i="5"/>
  <c r="N182" i="5"/>
  <c r="O182" i="5"/>
  <c r="D182" i="5"/>
  <c r="E166" i="5"/>
  <c r="F166" i="5"/>
  <c r="G166" i="5"/>
  <c r="H166" i="5"/>
  <c r="I166" i="5"/>
  <c r="J166" i="5"/>
  <c r="K166" i="5"/>
  <c r="L166" i="5"/>
  <c r="M166" i="5"/>
  <c r="N166" i="5"/>
  <c r="O166" i="5"/>
  <c r="D166" i="5"/>
  <c r="E159" i="5"/>
  <c r="F159" i="5"/>
  <c r="G159" i="5"/>
  <c r="H159" i="5"/>
  <c r="I159" i="5"/>
  <c r="J159" i="5"/>
  <c r="K159" i="5"/>
  <c r="L159" i="5"/>
  <c r="M159" i="5"/>
  <c r="N159" i="5"/>
  <c r="O159" i="5"/>
  <c r="D159" i="5"/>
  <c r="E147" i="5"/>
  <c r="F147" i="5"/>
  <c r="G147" i="5"/>
  <c r="H147" i="5"/>
  <c r="I147" i="5"/>
  <c r="J147" i="5"/>
  <c r="K147" i="5"/>
  <c r="L147" i="5"/>
  <c r="M147" i="5"/>
  <c r="N147" i="5"/>
  <c r="O147" i="5"/>
  <c r="D147" i="5"/>
  <c r="E138" i="5"/>
  <c r="F138" i="5"/>
  <c r="G138" i="5"/>
  <c r="H138" i="5"/>
  <c r="I138" i="5"/>
  <c r="J138" i="5"/>
  <c r="K138" i="5"/>
  <c r="L138" i="5"/>
  <c r="M138" i="5"/>
  <c r="N138" i="5"/>
  <c r="O138" i="5"/>
  <c r="D138" i="5"/>
  <c r="E122" i="5"/>
  <c r="F122" i="5"/>
  <c r="G122" i="5"/>
  <c r="H122" i="5"/>
  <c r="I122" i="5"/>
  <c r="J122" i="5"/>
  <c r="K122" i="5"/>
  <c r="L122" i="5"/>
  <c r="M122" i="5"/>
  <c r="N122" i="5"/>
  <c r="O122" i="5"/>
  <c r="D122" i="5"/>
  <c r="E114" i="5"/>
  <c r="F114" i="5"/>
  <c r="G114" i="5"/>
  <c r="H114" i="5"/>
  <c r="I114" i="5"/>
  <c r="J114" i="5"/>
  <c r="K114" i="5"/>
  <c r="L114" i="5"/>
  <c r="M114" i="5"/>
  <c r="N114" i="5"/>
  <c r="O114" i="5"/>
  <c r="D114" i="5"/>
  <c r="E99" i="5"/>
  <c r="F99" i="5"/>
  <c r="G99" i="5"/>
  <c r="H99" i="5"/>
  <c r="I99" i="5"/>
  <c r="J99" i="5"/>
  <c r="K99" i="5"/>
  <c r="L99" i="5"/>
  <c r="M99" i="5"/>
  <c r="N99" i="5"/>
  <c r="O99" i="5"/>
  <c r="D99" i="5"/>
  <c r="E91" i="5"/>
  <c r="F91" i="5"/>
  <c r="G91" i="5"/>
  <c r="H91" i="5"/>
  <c r="I91" i="5"/>
  <c r="J91" i="5"/>
  <c r="K91" i="5"/>
  <c r="L91" i="5"/>
  <c r="M91" i="5"/>
  <c r="N91" i="5"/>
  <c r="O91" i="5"/>
  <c r="D91" i="5"/>
  <c r="E75" i="5"/>
  <c r="F75" i="5"/>
  <c r="G75" i="5"/>
  <c r="H75" i="5"/>
  <c r="I75" i="5"/>
  <c r="J75" i="5"/>
  <c r="K75" i="5"/>
  <c r="L75" i="5"/>
  <c r="M75" i="5"/>
  <c r="N75" i="5"/>
  <c r="O75" i="5"/>
  <c r="D75" i="5"/>
  <c r="E67" i="5"/>
  <c r="F67" i="5"/>
  <c r="G67" i="5"/>
  <c r="H67" i="5"/>
  <c r="I67" i="5"/>
  <c r="J67" i="5"/>
  <c r="K67" i="5"/>
  <c r="L67" i="5"/>
  <c r="M67" i="5"/>
  <c r="N67" i="5"/>
  <c r="O67" i="5"/>
  <c r="D67" i="5"/>
  <c r="E52" i="5"/>
  <c r="F52" i="5"/>
  <c r="G52" i="5"/>
  <c r="H52" i="5"/>
  <c r="I52" i="5"/>
  <c r="J52" i="5"/>
  <c r="K52" i="5"/>
  <c r="L52" i="5"/>
  <c r="M52" i="5"/>
  <c r="N52" i="5"/>
  <c r="O52" i="5"/>
  <c r="E44" i="5"/>
  <c r="F44" i="5"/>
  <c r="G44" i="5"/>
  <c r="H44" i="5"/>
  <c r="I44" i="5"/>
  <c r="J44" i="5"/>
  <c r="K44" i="5"/>
  <c r="L44" i="5"/>
  <c r="M44" i="5"/>
  <c r="N44" i="5"/>
  <c r="O44" i="5"/>
  <c r="D52" i="5"/>
  <c r="D44" i="5"/>
  <c r="E28" i="5"/>
  <c r="F28" i="5"/>
  <c r="G28" i="5"/>
  <c r="H28" i="5"/>
  <c r="I28" i="5"/>
  <c r="J28" i="5"/>
  <c r="K28" i="5"/>
  <c r="L28" i="5"/>
  <c r="M28" i="5"/>
  <c r="N28" i="5"/>
  <c r="O28" i="5"/>
  <c r="E20" i="5"/>
  <c r="F20" i="5"/>
  <c r="G20" i="5"/>
  <c r="H20" i="5"/>
  <c r="I20" i="5"/>
  <c r="J20" i="5"/>
  <c r="K20" i="5"/>
  <c r="L20" i="5"/>
  <c r="M20" i="5"/>
  <c r="N20" i="5"/>
  <c r="O20" i="5"/>
  <c r="D28" i="5"/>
  <c r="D20" i="5"/>
</calcChain>
</file>

<file path=xl/sharedStrings.xml><?xml version="1.0" encoding="utf-8"?>
<sst xmlns="http://schemas.openxmlformats.org/spreadsheetml/2006/main" count="2780" uniqueCount="285">
  <si>
    <t>День:</t>
  </si>
  <si>
    <t>№ рец.</t>
  </si>
  <si>
    <t>Прием пищи, наименование блюда</t>
  </si>
  <si>
    <t>Энергетическая ценность, ккал</t>
  </si>
  <si>
    <t>Витамины, мг</t>
  </si>
  <si>
    <t>Минеральные вещества, мг</t>
  </si>
  <si>
    <t>жиры</t>
  </si>
  <si>
    <t>Пищевые вещества, г</t>
  </si>
  <si>
    <t>белки</t>
  </si>
  <si>
    <t>углеводы</t>
  </si>
  <si>
    <t>B1</t>
  </si>
  <si>
    <t>C</t>
  </si>
  <si>
    <t>Ca</t>
  </si>
  <si>
    <t>Fe</t>
  </si>
  <si>
    <t>Масса порции, г</t>
  </si>
  <si>
    <t>A</t>
  </si>
  <si>
    <t>E</t>
  </si>
  <si>
    <t>P</t>
  </si>
  <si>
    <t>Mg</t>
  </si>
  <si>
    <t>Возрастная категория:</t>
  </si>
  <si>
    <t>День 1</t>
  </si>
  <si>
    <t>Сезон:</t>
  </si>
  <si>
    <t>осенне-зимний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</si>
  <si>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</si>
  <si>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</si>
  <si>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</si>
  <si>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</si>
  <si>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</si>
  <si>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</si>
  <si>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</si>
  <si>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</si>
  <si>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</si>
  <si>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</si>
  <si>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</si>
  <si>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</si>
  <si>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</si>
  <si>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</si>
  <si>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</si>
  <si>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ЗАВТРАК</t>
  </si>
  <si>
    <t>267</t>
  </si>
  <si>
    <t>Каша пшенная молочная жидкая</t>
  </si>
  <si>
    <t>200</t>
  </si>
  <si>
    <t>108</t>
  </si>
  <si>
    <t>Хлеб пшеничный</t>
  </si>
  <si>
    <t>30</t>
  </si>
  <si>
    <t>100.1</t>
  </si>
  <si>
    <t>Сыр твердый порциями</t>
  </si>
  <si>
    <t>493</t>
  </si>
  <si>
    <t>Чай с сахаром</t>
  </si>
  <si>
    <t>ОБЕД</t>
  </si>
  <si>
    <t>115</t>
  </si>
  <si>
    <t>Икра кабачковая (промышленного производства)</t>
  </si>
  <si>
    <t>60</t>
  </si>
  <si>
    <t>147</t>
  </si>
  <si>
    <t>Суп картофельный с макаронными изделиями на курином бульоне</t>
  </si>
  <si>
    <t>411</t>
  </si>
  <si>
    <t>Кнели из кур с рисом</t>
  </si>
  <si>
    <t>418.1</t>
  </si>
  <si>
    <t>Каша из гороха с маслом</t>
  </si>
  <si>
    <t>508</t>
  </si>
  <si>
    <t>Компот из смеси сухофруктов</t>
  </si>
  <si>
    <t>109</t>
  </si>
  <si>
    <t>Хлеб ржаной</t>
  </si>
  <si>
    <t>ПОЛДНИК</t>
  </si>
  <si>
    <t>503</t>
  </si>
  <si>
    <t>Кисель из концентрата плодового или ягодного</t>
  </si>
  <si>
    <t>646</t>
  </si>
  <si>
    <t>Бантики с корицей</t>
  </si>
  <si>
    <t>ИТОГО ЗА ДЕНЬ:</t>
  </si>
  <si>
    <t>День 2</t>
  </si>
  <si>
    <t>302</t>
  </si>
  <si>
    <t>Омлет с зеленым горошком</t>
  </si>
  <si>
    <t>111</t>
  </si>
  <si>
    <t>Батон нарезной</t>
  </si>
  <si>
    <t>245</t>
  </si>
  <si>
    <t>Кукуруза консервированная</t>
  </si>
  <si>
    <t>131</t>
  </si>
  <si>
    <t>Свекольник</t>
  </si>
  <si>
    <t>395.1</t>
  </si>
  <si>
    <t>Сосиски отварные в соусе</t>
  </si>
  <si>
    <t>237</t>
  </si>
  <si>
    <t>Каша гречневая рассыпчатая</t>
  </si>
  <si>
    <t>512.1</t>
  </si>
  <si>
    <t>Компот из кураги</t>
  </si>
  <si>
    <t>516.1</t>
  </si>
  <si>
    <t>Кисломолочный продукт</t>
  </si>
  <si>
    <t>221</t>
  </si>
  <si>
    <t>Пирог морковный</t>
  </si>
  <si>
    <t>День 3</t>
  </si>
  <si>
    <t>313.1</t>
  </si>
  <si>
    <t>Запеканка из творога со сгущенным молоком</t>
  </si>
  <si>
    <t>107</t>
  </si>
  <si>
    <t>Огурцы соленые</t>
  </si>
  <si>
    <t>144.2</t>
  </si>
  <si>
    <t>Суп картофельный с бобовыми на курином бульоне</t>
  </si>
  <si>
    <t>405</t>
  </si>
  <si>
    <t>Курица в соусе томатном</t>
  </si>
  <si>
    <t>291</t>
  </si>
  <si>
    <t>Макаронные изделия отварные</t>
  </si>
  <si>
    <t>519</t>
  </si>
  <si>
    <t>Напиток из шиповника</t>
  </si>
  <si>
    <t>511.1</t>
  </si>
  <si>
    <t>Компот из замороженной ягоды</t>
  </si>
  <si>
    <t>533</t>
  </si>
  <si>
    <t>Ватрушка с сыром</t>
  </si>
  <si>
    <t>День 4</t>
  </si>
  <si>
    <t>250</t>
  </si>
  <si>
    <t>Каша манная вязкая</t>
  </si>
  <si>
    <t>501</t>
  </si>
  <si>
    <t>Кофейный напиток с молоком</t>
  </si>
  <si>
    <t>17</t>
  </si>
  <si>
    <t>Свекла отварная</t>
  </si>
  <si>
    <t>142.1</t>
  </si>
  <si>
    <t>Щи из свежей капусты с картофелем вегетарианские со сметаной</t>
  </si>
  <si>
    <t>345.2</t>
  </si>
  <si>
    <t>Биточки рыбные с соусом</t>
  </si>
  <si>
    <t>414</t>
  </si>
  <si>
    <t>Рис отварной</t>
  </si>
  <si>
    <t>518.1</t>
  </si>
  <si>
    <t>Сок фруктовый</t>
  </si>
  <si>
    <t>555.1</t>
  </si>
  <si>
    <t>Косичка с сахаром</t>
  </si>
  <si>
    <t>40</t>
  </si>
  <si>
    <t>День 5</t>
  </si>
  <si>
    <t>296</t>
  </si>
  <si>
    <t>Макаронные изделия, запеченные с сыром</t>
  </si>
  <si>
    <t>16</t>
  </si>
  <si>
    <t>Морковь отварная</t>
  </si>
  <si>
    <t>134.1</t>
  </si>
  <si>
    <t>Рассольник ленинградский на курином бульоне</t>
  </si>
  <si>
    <t>412.1</t>
  </si>
  <si>
    <t>Котлеты куринные, припущенные с соусом</t>
  </si>
  <si>
    <t>195.1</t>
  </si>
  <si>
    <t>Рагу из овощей</t>
  </si>
  <si>
    <t>573</t>
  </si>
  <si>
    <t>Гребешок с повидлом</t>
  </si>
  <si>
    <t>День 6</t>
  </si>
  <si>
    <t>266</t>
  </si>
  <si>
    <t>Каша из хлопьев овсяных "Геркулес" жидкая</t>
  </si>
  <si>
    <t>495</t>
  </si>
  <si>
    <t>Чай с молоком</t>
  </si>
  <si>
    <t>146.1</t>
  </si>
  <si>
    <t>Суп картофельный с клецками вегетарианский</t>
  </si>
  <si>
    <t>390.1</t>
  </si>
  <si>
    <t>Тефтели из говядины "ежики" с соусом</t>
  </si>
  <si>
    <t>241</t>
  </si>
  <si>
    <t>Каша пшенная рассыпчатая</t>
  </si>
  <si>
    <t>День 7</t>
  </si>
  <si>
    <t>256</t>
  </si>
  <si>
    <t>Каша пшеничная вязкая</t>
  </si>
  <si>
    <t>144.1</t>
  </si>
  <si>
    <t>Суп картофельный с зеленым горошком</t>
  </si>
  <si>
    <t>406</t>
  </si>
  <si>
    <t>Плов из отварной птицы</t>
  </si>
  <si>
    <t>496</t>
  </si>
  <si>
    <t>Какао с молоком (1-й вариант)</t>
  </si>
  <si>
    <t>550</t>
  </si>
  <si>
    <t>Шанежка наливная</t>
  </si>
  <si>
    <t>70</t>
  </si>
  <si>
    <t>День 8</t>
  </si>
  <si>
    <t>494</t>
  </si>
  <si>
    <t>Чай с лимоном</t>
  </si>
  <si>
    <t>128.1</t>
  </si>
  <si>
    <t>Борщ с капустой и картофелем вегетарианский со сметаной</t>
  </si>
  <si>
    <t>543.2</t>
  </si>
  <si>
    <t>Пирожки печеные из сдобного теста с капустным фаршем</t>
  </si>
  <si>
    <t>День 9</t>
  </si>
  <si>
    <t>260</t>
  </si>
  <si>
    <t>Каша "Дружба"</t>
  </si>
  <si>
    <t>408</t>
  </si>
  <si>
    <t>Суфле из кур с соусом</t>
  </si>
  <si>
    <t>541.1</t>
  </si>
  <si>
    <t>Ватрушки с творожным фаршем</t>
  </si>
  <si>
    <t>50</t>
  </si>
  <si>
    <t>День 10</t>
  </si>
  <si>
    <t>313.2</t>
  </si>
  <si>
    <t>Запеканка из творога с повидлом</t>
  </si>
  <si>
    <t>244</t>
  </si>
  <si>
    <t>Горошек зеленый консервированный</t>
  </si>
  <si>
    <t>134.2</t>
  </si>
  <si>
    <t>Рассольник ленинградский вегетарианский</t>
  </si>
  <si>
    <t>345.1</t>
  </si>
  <si>
    <t>Котлеты рыбные с соусом</t>
  </si>
  <si>
    <t>542</t>
  </si>
  <si>
    <t>Пирожки печеные из сдобного теста с повидлом</t>
  </si>
  <si>
    <t>День 11</t>
  </si>
  <si>
    <t>142.3</t>
  </si>
  <si>
    <t>Щи из свежей капусты с картофелем на курином бульоне</t>
  </si>
  <si>
    <t>412.2</t>
  </si>
  <si>
    <t>Шницели куринные, припущенные с соусом</t>
  </si>
  <si>
    <t>243</t>
  </si>
  <si>
    <t>Каша пшеничная рассыпчатая</t>
  </si>
  <si>
    <t>560</t>
  </si>
  <si>
    <t>Булочка "Нежная"</t>
  </si>
  <si>
    <t>День 12</t>
  </si>
  <si>
    <t>399</t>
  </si>
  <si>
    <t>Оладьи из печени по-кунцевски</t>
  </si>
  <si>
    <t>242</t>
  </si>
  <si>
    <t>Каша перловая рассыпчатая</t>
  </si>
  <si>
    <t>Белки, г</t>
  </si>
  <si>
    <t>Жиры, г</t>
  </si>
  <si>
    <t>Углеводы, г</t>
  </si>
  <si>
    <t>Калорийность, ккал</t>
  </si>
  <si>
    <t>B1, мг</t>
  </si>
  <si>
    <t>C, мг</t>
  </si>
  <si>
    <t>A, мг</t>
  </si>
  <si>
    <t>E, мг</t>
  </si>
  <si>
    <t>Ca, мг</t>
  </si>
  <si>
    <t>P, мг</t>
  </si>
  <si>
    <t>Mg, мг</t>
  </si>
  <si>
    <t>Fe, мг</t>
  </si>
  <si>
    <t>12-18 лет</t>
  </si>
  <si>
    <t>100</t>
  </si>
  <si>
    <t>180</t>
  </si>
  <si>
    <t>280</t>
  </si>
  <si>
    <t>Средннее значение за период по завтракам</t>
  </si>
  <si>
    <t xml:space="preserve">Средннее значение за период по обедам </t>
  </si>
  <si>
    <t>Средннее значение за период</t>
  </si>
  <si>
    <t xml:space="preserve">Каша пшенная рассыпчатая </t>
  </si>
  <si>
    <t xml:space="preserve">Суп картофельный с макаронными изделиями </t>
  </si>
  <si>
    <t>Каша из гороха с растительным маслом</t>
  </si>
  <si>
    <t>Бантики с корицей (постное тесто, на растительном масле)</t>
  </si>
  <si>
    <t>Сок</t>
  </si>
  <si>
    <t>Пирог морковный (постное тесто, на растительном масле)</t>
  </si>
  <si>
    <t xml:space="preserve">Запеканка рисовая с изюмом </t>
  </si>
  <si>
    <t xml:space="preserve">Суп картофельный с бобовыми </t>
  </si>
  <si>
    <t>Ватрушка с повидлом  (постное тесто, на растительном масле)</t>
  </si>
  <si>
    <t>Каша манная вязкая (на воде)</t>
  </si>
  <si>
    <t>Чай ягодный</t>
  </si>
  <si>
    <t xml:space="preserve">Щи из свежей капусты с картофелем </t>
  </si>
  <si>
    <t>Косичка с сахаром (постное тесто, на растительном масле)</t>
  </si>
  <si>
    <t>Гребешок с повидлом  (постное тесто, на растительном масле)</t>
  </si>
  <si>
    <t xml:space="preserve">Каша из хлопьев овсяных "Геркулес" рассыпчатая </t>
  </si>
  <si>
    <t>Борщ с капустой и картофелем</t>
  </si>
  <si>
    <t>Пирожки печеные с капустным фаршем</t>
  </si>
  <si>
    <t>Каша "Дружба" (на воде)</t>
  </si>
  <si>
    <t>Пирожки печеные с повидлом</t>
  </si>
  <si>
    <t>Каша из хлопьев овсяных "Геркулес" рассыпчатая</t>
  </si>
  <si>
    <t xml:space="preserve">Каша пшенная молочная жидкая на фруктозе </t>
  </si>
  <si>
    <t xml:space="preserve">Хлебцы </t>
  </si>
  <si>
    <t>Чай с фруктозой</t>
  </si>
  <si>
    <t xml:space="preserve">Суп картофельный с овощами </t>
  </si>
  <si>
    <t xml:space="preserve">Кнели из кур </t>
  </si>
  <si>
    <t xml:space="preserve">Компот из смеси сухофруктов на фруктозе </t>
  </si>
  <si>
    <t xml:space="preserve">Кисель из концентрата плодового или ягодного  на фруктозе </t>
  </si>
  <si>
    <t>Бантики с корицей на фруктозе</t>
  </si>
  <si>
    <t>Омлет белковый с зеленым горошком</t>
  </si>
  <si>
    <t xml:space="preserve">Чай  на фруктозе </t>
  </si>
  <si>
    <t xml:space="preserve">Пирог морковный на фруктозе </t>
  </si>
  <si>
    <t xml:space="preserve">Запеканка из творога  на фруктозе </t>
  </si>
  <si>
    <t xml:space="preserve">Компот из замороженной ягоды на фруктозе </t>
  </si>
  <si>
    <t xml:space="preserve">Ватрушка с сыром на фруктозе </t>
  </si>
  <si>
    <t xml:space="preserve">Каша манная вязкая на фруктозе </t>
  </si>
  <si>
    <t xml:space="preserve">Кофейный напиток с молоком на фруктозе </t>
  </si>
  <si>
    <t xml:space="preserve">Сок фруктовый без сахара </t>
  </si>
  <si>
    <t xml:space="preserve">Косичка с сахаром на фруктозе </t>
  </si>
  <si>
    <t>Чай  на фруктозе</t>
  </si>
  <si>
    <t>Кисель из концентрата плодового или ягодного  на фруктозе</t>
  </si>
  <si>
    <t>Гребешок с повидлом  на фруктозе</t>
  </si>
  <si>
    <t>Каша из хлопьев овсяных "Геркулес" жидкая  на фруктозе</t>
  </si>
  <si>
    <t>Чай с молоком  на фруктозе</t>
  </si>
  <si>
    <t>Напиток из шиповника  на фруктозе</t>
  </si>
  <si>
    <t>Каша пшеничная вязкая  на фруктозе</t>
  </si>
  <si>
    <t>Компот из смеси сухофруктов  на фруктозе</t>
  </si>
  <si>
    <t>Какао с молоком (1-й вариант)  на фруктозе</t>
  </si>
  <si>
    <t>Шанежка наливная на фруктозе</t>
  </si>
  <si>
    <t>Омлет белковый  с зеленым горошком</t>
  </si>
  <si>
    <t>Чай с лимоном  на фруктозе</t>
  </si>
  <si>
    <t>Компот из замороженной ягоды  на фруктозе</t>
  </si>
  <si>
    <t>Пирожки печеные  с капустным фаршем на фруктозе</t>
  </si>
  <si>
    <t>Каша "Дружба"  на фруктозе</t>
  </si>
  <si>
    <t>Компот из кураги  на фруктозе</t>
  </si>
  <si>
    <t>Ватрушки с творожным фаршем  на фруктозе</t>
  </si>
  <si>
    <t>Запеканка из творога на фруктозе</t>
  </si>
  <si>
    <t>Пирожки печеные  капустой  на фруктозе</t>
  </si>
  <si>
    <t>Сок фруктовый без сахара</t>
  </si>
  <si>
    <t>Булочка "Нежная"  на фруктозе</t>
  </si>
  <si>
    <t>Хлебцы</t>
  </si>
  <si>
    <t xml:space="preserve">Приложение №3 к примерному меню </t>
  </si>
  <si>
    <t xml:space="preserve">Примерное 12 дневное меню для организации питания в школах, лицеях, гимназиях  г. Саратова для учащихся 12-18 лет с аллергией на белок коровьего молока. Аллергический дерматит. </t>
  </si>
  <si>
    <t>Примерное 12 дневное меню для организации питания в школах, лицеях, гимназиях  г. Саратова для учащихся 12-18 лет  с заболеванием целиакия</t>
  </si>
  <si>
    <t>Приложение №2 к примерному меню</t>
  </si>
  <si>
    <t>Примерное 12 дневное меню для организации питания в школах, лицеях, гимназиях  г. Саратова для учащихся 12-18 лет  учебный год с заболеванием сахарный диабет</t>
  </si>
  <si>
    <t xml:space="preserve">Приложение №1 к  примерному меню </t>
  </si>
  <si>
    <t>01.09.2022г.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</si>
</sst>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b/>
      <sz val="10"/>
      <name val="Arial Cyr"/>
      <charset val="204"/>
    </font>
    <font>
      <sz val="10"/>
      <color theme="0"/>
      <name val="Arial Cyr"/>
      <charset val="204"/>
    </font>
    <font>
      <sz val="11"/>
      <color theme="1"/>
      <name val="Times New Roman"/>
      <family val="1"/>
      <charset val="204"/>
    </font>
    <font>
      <sz val="12"/>
      <color rgb="FF000000"/>
      <name val="Times New Roman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03">
    <xf numFmtId="0" fontId="0" fillId="0" borderId="0" xfId="0"/>
    <xf numFmtId="0" fontId="0" fillId="0" borderId="0" xfId="0" applyAlignment="1">
      <alignment vertical="center" wrapText="1"/>
    </xf>
    <xf numFmtId="1" fontId="2" fillId="0" borderId="0" xfId="0" applyNumberFormat="1" applyFont="1" applyAlignment="1">
      <alignment horizontal="right" vertical="center" wrapText="1"/>
    </xf>
    <xf numFmtId="1" fontId="0" fillId="0" borderId="0" xfId="0" applyNumberForma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" fontId="0" fillId="0" borderId="0" xfId="0" applyNumberFormat="1" applyAlignment="1">
      <alignment horizontal="right" vertical="center" wrapText="1"/>
    </xf>
    <xf numFmtId="0" fontId="0" fillId="0" borderId="0" xfId="0" applyFont="1" applyAlignment="1">
      <alignment horizontal="left" vertical="center" wrapText="1"/>
    </xf>
    <xf numFmtId="0" fontId="2" fillId="0" borderId="0" xfId="0" applyFont="1"/>
    <xf numFmtId="0" fontId="0" fillId="0" borderId="0" xfId="0" applyAlignment="1">
      <alignment wrapText="1"/>
    </xf>
    <xf numFmtId="1" fontId="2" fillId="0" borderId="19" xfId="0" quotePrefix="1" applyNumberFormat="1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center" vertical="center" wrapText="1"/>
    </xf>
    <xf numFmtId="1" fontId="2" fillId="0" borderId="4" xfId="0" quotePrefix="1" applyNumberFormat="1" applyFont="1" applyBorder="1" applyAlignment="1">
      <alignment horizontal="center" vertical="center" wrapText="1"/>
    </xf>
    <xf numFmtId="0" fontId="0" fillId="0" borderId="21" xfId="0" applyBorder="1"/>
    <xf numFmtId="0" fontId="0" fillId="0" borderId="22" xfId="0" applyBorder="1" applyAlignment="1">
      <alignment wrapText="1"/>
    </xf>
    <xf numFmtId="0" fontId="2" fillId="0" borderId="24" xfId="0" applyFont="1" applyBorder="1"/>
    <xf numFmtId="0" fontId="2" fillId="0" borderId="1" xfId="0" applyFont="1" applyBorder="1" applyAlignment="1">
      <alignment wrapText="1"/>
    </xf>
    <xf numFmtId="0" fontId="0" fillId="0" borderId="22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 vertical="center" wrapText="1"/>
    </xf>
    <xf numFmtId="2" fontId="2" fillId="0" borderId="12" xfId="0" applyNumberFormat="1" applyFont="1" applyBorder="1" applyAlignment="1">
      <alignment horizontal="center" vertical="center" wrapText="1"/>
    </xf>
    <xf numFmtId="2" fontId="2" fillId="0" borderId="13" xfId="0" applyNumberFormat="1" applyFont="1" applyBorder="1" applyAlignment="1">
      <alignment horizontal="center" vertical="center" wrapText="1"/>
    </xf>
    <xf numFmtId="2" fontId="2" fillId="0" borderId="14" xfId="0" applyNumberFormat="1" applyFont="1" applyBorder="1" applyAlignment="1">
      <alignment horizontal="center" vertical="center" wrapText="1"/>
    </xf>
    <xf numFmtId="2" fontId="2" fillId="0" borderId="4" xfId="0" quotePrefix="1" applyNumberFormat="1" applyFont="1" applyBorder="1" applyAlignment="1">
      <alignment horizontal="center" vertical="center" wrapText="1"/>
    </xf>
    <xf numFmtId="2" fontId="2" fillId="0" borderId="20" xfId="0" quotePrefix="1" applyNumberFormat="1" applyFont="1" applyBorder="1" applyAlignment="1">
      <alignment horizontal="center" vertical="center" wrapText="1"/>
    </xf>
    <xf numFmtId="2" fontId="0" fillId="0" borderId="22" xfId="0" applyNumberFormat="1" applyBorder="1" applyAlignment="1">
      <alignment horizontal="center"/>
    </xf>
    <xf numFmtId="2" fontId="0" fillId="0" borderId="23" xfId="0" applyNumberForma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2" fillId="0" borderId="2" xfId="0" applyNumberFormat="1" applyFont="1" applyBorder="1" applyAlignment="1">
      <alignment horizontal="center"/>
    </xf>
    <xf numFmtId="2" fontId="0" fillId="0" borderId="0" xfId="0" applyNumberFormat="1" applyAlignment="1">
      <alignment horizontal="center"/>
    </xf>
    <xf numFmtId="0" fontId="2" fillId="0" borderId="22" xfId="0" applyFont="1" applyBorder="1" applyAlignment="1">
      <alignment wrapText="1"/>
    </xf>
    <xf numFmtId="0" fontId="2" fillId="0" borderId="0" xfId="0" applyFont="1" applyAlignment="1">
      <alignment horizontal="center" vertical="center"/>
    </xf>
    <xf numFmtId="2" fontId="2" fillId="0" borderId="9" xfId="0" applyNumberFormat="1" applyFont="1" applyBorder="1" applyAlignment="1">
      <alignment horizontal="center" vertical="center" wrapText="1"/>
    </xf>
    <xf numFmtId="2" fontId="2" fillId="0" borderId="18" xfId="0" applyNumberFormat="1" applyFont="1" applyBorder="1" applyAlignment="1">
      <alignment horizontal="center" vertical="center" wrapText="1"/>
    </xf>
    <xf numFmtId="2" fontId="2" fillId="0" borderId="17" xfId="0" applyNumberFormat="1" applyFont="1" applyBorder="1" applyAlignment="1">
      <alignment horizontal="center" vertical="center"/>
    </xf>
    <xf numFmtId="2" fontId="2" fillId="0" borderId="27" xfId="0" applyNumberFormat="1" applyFont="1" applyBorder="1" applyAlignment="1">
      <alignment horizontal="center" vertical="center"/>
    </xf>
    <xf numFmtId="2" fontId="2" fillId="0" borderId="28" xfId="0" applyNumberFormat="1" applyFont="1" applyBorder="1" applyAlignment="1">
      <alignment horizontal="center" vertical="center"/>
    </xf>
    <xf numFmtId="2" fontId="3" fillId="0" borderId="22" xfId="0" applyNumberFormat="1" applyFont="1" applyBorder="1" applyAlignment="1">
      <alignment horizontal="center"/>
    </xf>
    <xf numFmtId="2" fontId="3" fillId="0" borderId="0" xfId="0" applyNumberFormat="1" applyFont="1" applyAlignment="1">
      <alignment horizontal="center" vertical="center" wrapText="1"/>
    </xf>
    <xf numFmtId="2" fontId="3" fillId="0" borderId="0" xfId="0" applyNumberFormat="1" applyFont="1" applyAlignment="1">
      <alignment horizontal="center"/>
    </xf>
    <xf numFmtId="2" fontId="2" fillId="0" borderId="8" xfId="0" applyNumberFormat="1" applyFont="1" applyBorder="1" applyAlignment="1">
      <alignment horizontal="center" vertical="center" wrapText="1"/>
    </xf>
    <xf numFmtId="2" fontId="2" fillId="0" borderId="17" xfId="0" applyNumberFormat="1" applyFont="1" applyBorder="1" applyAlignment="1">
      <alignment horizontal="center"/>
    </xf>
    <xf numFmtId="2" fontId="2" fillId="0" borderId="27" xfId="0" applyNumberFormat="1" applyFont="1" applyBorder="1" applyAlignment="1">
      <alignment horizontal="center"/>
    </xf>
    <xf numFmtId="2" fontId="2" fillId="0" borderId="28" xfId="0" applyNumberFormat="1" applyFont="1" applyBorder="1" applyAlignment="1">
      <alignment horizontal="center"/>
    </xf>
    <xf numFmtId="1" fontId="2" fillId="0" borderId="0" xfId="0" applyNumberFormat="1" applyFont="1" applyAlignment="1">
      <alignment horizontal="right" vertical="center" wrapText="1"/>
    </xf>
    <xf numFmtId="2" fontId="2" fillId="0" borderId="12" xfId="0" applyNumberFormat="1" applyFont="1" applyBorder="1" applyAlignment="1">
      <alignment horizontal="center" vertical="center" wrapText="1"/>
    </xf>
    <xf numFmtId="0" fontId="4" fillId="0" borderId="29" xfId="1" applyFont="1" applyBorder="1" applyAlignment="1">
      <alignment vertical="center" wrapText="1"/>
    </xf>
    <xf numFmtId="0" fontId="4" fillId="0" borderId="22" xfId="1" applyFont="1" applyFill="1" applyBorder="1" applyAlignment="1">
      <alignment wrapText="1"/>
    </xf>
    <xf numFmtId="0" fontId="4" fillId="0" borderId="22" xfId="1" applyFont="1" applyBorder="1" applyAlignment="1">
      <alignment wrapText="1"/>
    </xf>
    <xf numFmtId="0" fontId="4" fillId="0" borderId="22" xfId="1" applyFont="1" applyFill="1" applyBorder="1" applyAlignment="1">
      <alignment horizontal="left"/>
    </xf>
    <xf numFmtId="0" fontId="4" fillId="0" borderId="22" xfId="1" applyFont="1" applyBorder="1" applyAlignment="1">
      <alignment horizontal="left" vertical="center"/>
    </xf>
    <xf numFmtId="49" fontId="4" fillId="0" borderId="22" xfId="1" applyNumberFormat="1" applyFont="1" applyBorder="1" applyAlignment="1">
      <alignment horizontal="left"/>
    </xf>
    <xf numFmtId="0" fontId="4" fillId="0" borderId="0" xfId="1" applyFont="1"/>
    <xf numFmtId="0" fontId="5" fillId="0" borderId="0" xfId="1" applyFont="1"/>
    <xf numFmtId="0" fontId="4" fillId="0" borderId="0" xfId="1" applyFont="1" applyAlignment="1"/>
    <xf numFmtId="0" fontId="4" fillId="0" borderId="0" xfId="0" applyFont="1"/>
    <xf numFmtId="1" fontId="2" fillId="0" borderId="0" xfId="0" applyNumberFormat="1" applyFont="1" applyAlignment="1">
      <alignment horizontal="right" vertical="center" wrapText="1"/>
    </xf>
    <xf numFmtId="2" fontId="2" fillId="0" borderId="12" xfId="0" applyNumberFormat="1" applyFont="1" applyBorder="1" applyAlignment="1">
      <alignment horizontal="center" vertical="center" wrapText="1"/>
    </xf>
    <xf numFmtId="0" fontId="4" fillId="0" borderId="0" xfId="1" applyFont="1" applyBorder="1"/>
    <xf numFmtId="0" fontId="4" fillId="0" borderId="0" xfId="1" applyFont="1" applyBorder="1" applyAlignment="1"/>
    <xf numFmtId="0" fontId="5" fillId="0" borderId="0" xfId="0" applyFont="1" applyBorder="1"/>
    <xf numFmtId="0" fontId="4" fillId="0" borderId="0" xfId="0" applyFont="1" applyBorder="1"/>
    <xf numFmtId="0" fontId="4" fillId="0" borderId="0" xfId="0" applyFont="1" applyBorder="1" applyAlignment="1"/>
    <xf numFmtId="0" fontId="0" fillId="0" borderId="0" xfId="0" applyBorder="1"/>
    <xf numFmtId="1" fontId="2" fillId="0" borderId="0" xfId="0" applyNumberFormat="1" applyFont="1" applyAlignment="1">
      <alignment horizontal="right" vertical="center" wrapText="1"/>
    </xf>
    <xf numFmtId="1" fontId="2" fillId="0" borderId="3" xfId="0" applyNumberFormat="1" applyFont="1" applyBorder="1" applyAlignment="1">
      <alignment horizontal="right" vertical="center" wrapText="1"/>
    </xf>
    <xf numFmtId="0" fontId="0" fillId="0" borderId="0" xfId="0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1" fontId="2" fillId="0" borderId="8" xfId="0" applyNumberFormat="1" applyFont="1" applyBorder="1" applyAlignment="1">
      <alignment horizontal="center" vertical="center" wrapText="1"/>
    </xf>
    <xf numFmtId="1" fontId="2" fillId="0" borderId="10" xfId="0" applyNumberFormat="1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1" fontId="2" fillId="0" borderId="4" xfId="0" applyNumberFormat="1" applyFont="1" applyBorder="1" applyAlignment="1">
      <alignment horizontal="center" vertical="center" wrapText="1"/>
    </xf>
    <xf numFmtId="1" fontId="2" fillId="0" borderId="12" xfId="0" applyNumberFormat="1" applyFont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center" wrapText="1"/>
    </xf>
    <xf numFmtId="2" fontId="2" fillId="0" borderId="12" xfId="0" applyNumberFormat="1" applyFont="1" applyBorder="1" applyAlignment="1">
      <alignment horizontal="center" vertical="center" wrapText="1"/>
    </xf>
    <xf numFmtId="2" fontId="2" fillId="0" borderId="5" xfId="0" applyNumberFormat="1" applyFont="1" applyBorder="1" applyAlignment="1">
      <alignment horizontal="center" vertical="center" wrapText="1"/>
    </xf>
    <xf numFmtId="2" fontId="2" fillId="0" borderId="6" xfId="0" applyNumberFormat="1" applyFont="1" applyBorder="1" applyAlignment="1">
      <alignment horizontal="center" vertical="center" wrapText="1"/>
    </xf>
    <xf numFmtId="2" fontId="2" fillId="0" borderId="7" xfId="0" applyNumberFormat="1" applyFont="1" applyBorder="1" applyAlignment="1">
      <alignment horizontal="center" vertical="center" wrapText="1"/>
    </xf>
    <xf numFmtId="0" fontId="4" fillId="0" borderId="0" xfId="1" applyFont="1" applyAlignment="1">
      <alignment horizontal="left" vertical="center" wrapText="1"/>
    </xf>
    <xf numFmtId="0" fontId="6" fillId="0" borderId="0" xfId="1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1" fontId="2" fillId="0" borderId="36" xfId="0" applyNumberFormat="1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1" fontId="2" fillId="0" borderId="9" xfId="0" applyNumberFormat="1" applyFont="1" applyBorder="1" applyAlignment="1">
      <alignment horizontal="center" vertical="center" wrapText="1"/>
    </xf>
    <xf numFmtId="1" fontId="2" fillId="0" borderId="35" xfId="0" applyNumberFormat="1" applyFont="1" applyBorder="1" applyAlignment="1">
      <alignment horizontal="center" vertical="center" wrapText="1"/>
    </xf>
    <xf numFmtId="2" fontId="2" fillId="0" borderId="34" xfId="0" applyNumberFormat="1" applyFont="1" applyBorder="1" applyAlignment="1">
      <alignment horizontal="center" vertical="center" wrapText="1"/>
    </xf>
    <xf numFmtId="2" fontId="2" fillId="0" borderId="9" xfId="0" applyNumberFormat="1" applyFont="1" applyBorder="1" applyAlignment="1">
      <alignment horizontal="center" vertical="center" wrapText="1"/>
    </xf>
    <xf numFmtId="2" fontId="2" fillId="0" borderId="35" xfId="0" applyNumberFormat="1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289"/>
  <sheetViews>
    <sheetView topLeftCell="A277" workbookViewId="0">
      <selection activeCell="A58" sqref="A58:XFD58"/>
    </sheetView>
  </sheetViews>
  <sheetFormatPr defaultRowHeight="12.5"/>
  <cols>
    <col min="1" max="1" width="13" customWidth="1"/>
    <col min="2" max="2" width="41.7265625" style="9" customWidth="1"/>
    <col min="3" max="3" width="10.7265625" style="19" customWidth="1"/>
    <col min="4" max="6" width="10.7265625" style="30" customWidth="1"/>
    <col min="7" max="7" width="17" style="30" customWidth="1"/>
    <col min="8" max="12" width="7.7265625" style="30" customWidth="1"/>
    <col min="13" max="15" width="9.1796875" style="30"/>
  </cols>
  <sheetData>
    <row r="3" spans="1:15" ht="15.5">
      <c r="A3" s="80" t="s">
        <v>283</v>
      </c>
      <c r="B3" s="80"/>
      <c r="C3" s="80"/>
      <c r="D3" s="80"/>
      <c r="E3" s="53"/>
      <c r="F3" s="53"/>
      <c r="G3" s="53"/>
      <c r="H3" s="54"/>
      <c r="I3" s="54"/>
      <c r="J3" s="54"/>
      <c r="K3" s="54"/>
      <c r="L3" s="53"/>
      <c r="M3" s="53"/>
      <c r="N3" s="53"/>
      <c r="O3" s="55"/>
    </row>
    <row r="4" spans="1:15" ht="15.5">
      <c r="A4" s="80"/>
      <c r="B4" s="80"/>
      <c r="C4" s="80"/>
      <c r="D4" s="80"/>
      <c r="E4" s="53"/>
      <c r="F4" s="53"/>
      <c r="G4" s="53"/>
      <c r="H4" s="54"/>
      <c r="I4" s="54"/>
      <c r="J4" s="54"/>
      <c r="K4" s="54"/>
      <c r="L4" s="53"/>
      <c r="M4" s="53"/>
      <c r="N4" s="59"/>
      <c r="O4" s="60"/>
    </row>
    <row r="5" spans="1:15" ht="14">
      <c r="A5" s="80"/>
      <c r="B5" s="80"/>
      <c r="C5" s="80"/>
      <c r="D5" s="80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</row>
    <row r="6" spans="1:15" ht="14">
      <c r="A6" s="53"/>
      <c r="B6" s="53" t="s">
        <v>284</v>
      </c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</row>
    <row r="7" spans="1:15">
      <c r="A7" s="81" t="s">
        <v>279</v>
      </c>
      <c r="B7" s="81"/>
      <c r="C7" s="81"/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  <c r="O7" s="81"/>
    </row>
    <row r="8" spans="1:15" s="1" customFormat="1" ht="19.5" customHeight="1">
      <c r="A8" s="81"/>
      <c r="B8" s="81"/>
      <c r="C8" s="81"/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</row>
    <row r="9" spans="1:15" s="1" customFormat="1" ht="13">
      <c r="A9" s="2" t="s">
        <v>0</v>
      </c>
      <c r="B9" s="1" t="s">
        <v>20</v>
      </c>
      <c r="C9" s="3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</row>
    <row r="10" spans="1:15" s="1" customFormat="1" ht="13">
      <c r="A10" s="2" t="s">
        <v>21</v>
      </c>
      <c r="B10" s="7" t="s">
        <v>22</v>
      </c>
      <c r="C10" s="3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</row>
    <row r="11" spans="1:15" s="1" customFormat="1">
      <c r="A11" s="65" t="s">
        <v>19</v>
      </c>
      <c r="B11" s="67" t="s">
        <v>211</v>
      </c>
      <c r="C11" s="3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</row>
    <row r="12" spans="1:15" s="1" customFormat="1" ht="13" thickBot="1">
      <c r="A12" s="66"/>
      <c r="B12" s="68"/>
      <c r="C12" s="3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</row>
    <row r="13" spans="1:15" s="4" customFormat="1" ht="33" customHeight="1">
      <c r="A13" s="69" t="s">
        <v>1</v>
      </c>
      <c r="B13" s="71" t="s">
        <v>2</v>
      </c>
      <c r="C13" s="73" t="s">
        <v>14</v>
      </c>
      <c r="D13" s="75" t="s">
        <v>7</v>
      </c>
      <c r="E13" s="75"/>
      <c r="F13" s="75"/>
      <c r="G13" s="75" t="s">
        <v>3</v>
      </c>
      <c r="H13" s="75" t="s">
        <v>4</v>
      </c>
      <c r="I13" s="75"/>
      <c r="J13" s="75"/>
      <c r="K13" s="75"/>
      <c r="L13" s="77" t="s">
        <v>5</v>
      </c>
      <c r="M13" s="78"/>
      <c r="N13" s="78"/>
      <c r="O13" s="79"/>
    </row>
    <row r="14" spans="1:15" s="5" customFormat="1" ht="13.5" thickBot="1">
      <c r="A14" s="70"/>
      <c r="B14" s="72"/>
      <c r="C14" s="74"/>
      <c r="D14" s="21" t="s">
        <v>8</v>
      </c>
      <c r="E14" s="21" t="s">
        <v>6</v>
      </c>
      <c r="F14" s="21" t="s">
        <v>9</v>
      </c>
      <c r="G14" s="76"/>
      <c r="H14" s="21" t="s">
        <v>10</v>
      </c>
      <c r="I14" s="21" t="s">
        <v>11</v>
      </c>
      <c r="J14" s="21" t="s">
        <v>15</v>
      </c>
      <c r="K14" s="21" t="s">
        <v>16</v>
      </c>
      <c r="L14" s="21" t="s">
        <v>12</v>
      </c>
      <c r="M14" s="22" t="s">
        <v>17</v>
      </c>
      <c r="N14" s="22" t="s">
        <v>18</v>
      </c>
      <c r="O14" s="23" t="s">
        <v>13</v>
      </c>
    </row>
    <row r="15" spans="1:15" s="5" customFormat="1" ht="13">
      <c r="A15" s="10" t="s">
        <v>23</v>
      </c>
      <c r="B15" s="11" t="s">
        <v>24</v>
      </c>
      <c r="C15" s="12" t="s">
        <v>25</v>
      </c>
      <c r="D15" s="24" t="s">
        <v>26</v>
      </c>
      <c r="E15" s="24" t="s">
        <v>27</v>
      </c>
      <c r="F15" s="24" t="s">
        <v>28</v>
      </c>
      <c r="G15" s="24" t="s">
        <v>29</v>
      </c>
      <c r="H15" s="24" t="s">
        <v>30</v>
      </c>
      <c r="I15" s="24" t="s">
        <v>31</v>
      </c>
      <c r="J15" s="24" t="s">
        <v>32</v>
      </c>
      <c r="K15" s="24" t="s">
        <v>33</v>
      </c>
      <c r="L15" s="24" t="s">
        <v>34</v>
      </c>
      <c r="M15" s="24" t="s">
        <v>35</v>
      </c>
      <c r="N15" s="24" t="s">
        <v>36</v>
      </c>
      <c r="O15" s="25" t="s">
        <v>37</v>
      </c>
    </row>
    <row r="16" spans="1:15" ht="13">
      <c r="A16" s="13"/>
      <c r="B16" s="31" t="s">
        <v>38</v>
      </c>
      <c r="C16" s="17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7"/>
    </row>
    <row r="17" spans="1:15">
      <c r="A17" s="13" t="s">
        <v>39</v>
      </c>
      <c r="B17" s="14" t="s">
        <v>218</v>
      </c>
      <c r="C17" s="17" t="s">
        <v>41</v>
      </c>
      <c r="D17" s="26">
        <v>7.92</v>
      </c>
      <c r="E17" s="26">
        <v>7.98</v>
      </c>
      <c r="F17" s="26">
        <v>36.94</v>
      </c>
      <c r="G17" s="26">
        <v>292.26</v>
      </c>
      <c r="H17" s="26">
        <v>0.22</v>
      </c>
      <c r="I17" s="26">
        <v>1.46</v>
      </c>
      <c r="J17" s="26">
        <v>0</v>
      </c>
      <c r="K17" s="26">
        <v>0</v>
      </c>
      <c r="L17" s="26">
        <v>149.32</v>
      </c>
      <c r="M17" s="26">
        <v>0</v>
      </c>
      <c r="N17" s="26">
        <v>0.56000000000000005</v>
      </c>
      <c r="O17" s="27">
        <v>1.22</v>
      </c>
    </row>
    <row r="18" spans="1:15">
      <c r="A18" s="13" t="s">
        <v>42</v>
      </c>
      <c r="B18" s="14" t="s">
        <v>43</v>
      </c>
      <c r="C18" s="17" t="s">
        <v>44</v>
      </c>
      <c r="D18" s="26">
        <v>2.37</v>
      </c>
      <c r="E18" s="26">
        <v>0.3</v>
      </c>
      <c r="F18" s="26">
        <v>14.76</v>
      </c>
      <c r="G18" s="26">
        <v>70.5</v>
      </c>
      <c r="H18" s="26">
        <v>0.06</v>
      </c>
      <c r="I18" s="26">
        <v>0</v>
      </c>
      <c r="J18" s="26">
        <v>0</v>
      </c>
      <c r="K18" s="26">
        <v>0</v>
      </c>
      <c r="L18" s="26">
        <v>6.9</v>
      </c>
      <c r="M18" s="26">
        <v>0</v>
      </c>
      <c r="N18" s="26">
        <v>0</v>
      </c>
      <c r="O18" s="27">
        <v>0.56999999999999995</v>
      </c>
    </row>
    <row r="19" spans="1:15">
      <c r="A19" s="13" t="s">
        <v>47</v>
      </c>
      <c r="B19" s="14" t="s">
        <v>48</v>
      </c>
      <c r="C19" s="17" t="s">
        <v>41</v>
      </c>
      <c r="D19" s="26">
        <v>0.1</v>
      </c>
      <c r="E19" s="26">
        <v>0</v>
      </c>
      <c r="F19" s="26">
        <v>15</v>
      </c>
      <c r="G19" s="26">
        <v>60</v>
      </c>
      <c r="H19" s="26">
        <v>0</v>
      </c>
      <c r="I19" s="26">
        <v>0</v>
      </c>
      <c r="J19" s="26">
        <v>0</v>
      </c>
      <c r="K19" s="26">
        <v>0</v>
      </c>
      <c r="L19" s="26">
        <v>11</v>
      </c>
      <c r="M19" s="26">
        <v>3</v>
      </c>
      <c r="N19" s="26">
        <v>1</v>
      </c>
      <c r="O19" s="27">
        <v>0.3</v>
      </c>
    </row>
    <row r="20" spans="1:15" ht="13">
      <c r="A20" s="13"/>
      <c r="B20" s="31" t="s">
        <v>49</v>
      </c>
      <c r="C20" s="17"/>
      <c r="D20" s="38">
        <f t="shared" ref="D20:O20" si="0">SUM(D17:D19)</f>
        <v>10.389999999999999</v>
      </c>
      <c r="E20" s="38">
        <f t="shared" si="0"/>
        <v>8.2800000000000011</v>
      </c>
      <c r="F20" s="38">
        <f t="shared" si="0"/>
        <v>66.699999999999989</v>
      </c>
      <c r="G20" s="38">
        <f t="shared" si="0"/>
        <v>422.76</v>
      </c>
      <c r="H20" s="38">
        <f t="shared" si="0"/>
        <v>0.28000000000000003</v>
      </c>
      <c r="I20" s="38">
        <f t="shared" si="0"/>
        <v>1.46</v>
      </c>
      <c r="J20" s="38">
        <f t="shared" si="0"/>
        <v>0</v>
      </c>
      <c r="K20" s="38">
        <f t="shared" si="0"/>
        <v>0</v>
      </c>
      <c r="L20" s="38">
        <f t="shared" si="0"/>
        <v>167.22</v>
      </c>
      <c r="M20" s="38">
        <f t="shared" si="0"/>
        <v>3</v>
      </c>
      <c r="N20" s="38">
        <f t="shared" si="0"/>
        <v>1.56</v>
      </c>
      <c r="O20" s="38">
        <f t="shared" si="0"/>
        <v>2.09</v>
      </c>
    </row>
    <row r="21" spans="1:15" ht="25">
      <c r="A21" s="13" t="s">
        <v>50</v>
      </c>
      <c r="B21" s="14" t="s">
        <v>51</v>
      </c>
      <c r="C21" s="17" t="s">
        <v>212</v>
      </c>
      <c r="D21" s="26">
        <v>1.9</v>
      </c>
      <c r="E21" s="26">
        <v>8.9</v>
      </c>
      <c r="F21" s="26">
        <v>7.7</v>
      </c>
      <c r="G21" s="26">
        <v>119</v>
      </c>
      <c r="H21" s="26">
        <v>0.02</v>
      </c>
      <c r="I21" s="26">
        <v>7</v>
      </c>
      <c r="J21" s="26">
        <v>0</v>
      </c>
      <c r="K21" s="26">
        <v>3.1</v>
      </c>
      <c r="L21" s="26">
        <v>41</v>
      </c>
      <c r="M21" s="26">
        <v>37</v>
      </c>
      <c r="N21" s="26">
        <v>15</v>
      </c>
      <c r="O21" s="27">
        <v>0.7</v>
      </c>
    </row>
    <row r="22" spans="1:15">
      <c r="A22" s="13" t="s">
        <v>53</v>
      </c>
      <c r="B22" s="14" t="s">
        <v>219</v>
      </c>
      <c r="C22" s="17" t="s">
        <v>106</v>
      </c>
      <c r="D22" s="26">
        <v>2.7</v>
      </c>
      <c r="E22" s="26">
        <v>2.85</v>
      </c>
      <c r="F22" s="26">
        <v>18.829999999999998</v>
      </c>
      <c r="G22" s="26">
        <v>111.25</v>
      </c>
      <c r="H22" s="26">
        <v>0.15</v>
      </c>
      <c r="I22" s="26">
        <v>21.824999999999999</v>
      </c>
      <c r="J22" s="26">
        <v>0</v>
      </c>
      <c r="K22" s="26">
        <v>0.125</v>
      </c>
      <c r="L22" s="26">
        <v>29.35</v>
      </c>
      <c r="M22" s="26">
        <v>70.8</v>
      </c>
      <c r="N22" s="26">
        <v>29.85</v>
      </c>
      <c r="O22" s="27">
        <v>1.35</v>
      </c>
    </row>
    <row r="23" spans="1:15">
      <c r="A23" s="13" t="s">
        <v>55</v>
      </c>
      <c r="B23" s="14" t="s">
        <v>56</v>
      </c>
      <c r="C23" s="17" t="s">
        <v>212</v>
      </c>
      <c r="D23" s="26">
        <v>17.3</v>
      </c>
      <c r="E23" s="26">
        <v>17.600000000000001</v>
      </c>
      <c r="F23" s="26">
        <v>7.43</v>
      </c>
      <c r="G23" s="26">
        <v>246</v>
      </c>
      <c r="H23" s="26">
        <v>7.0000000000000007E-2</v>
      </c>
      <c r="I23" s="26">
        <v>1.61</v>
      </c>
      <c r="J23" s="26">
        <v>0.06</v>
      </c>
      <c r="K23" s="26">
        <v>0.22</v>
      </c>
      <c r="L23" s="26">
        <v>9.5299999999999994</v>
      </c>
      <c r="M23" s="26">
        <v>166.62</v>
      </c>
      <c r="N23" s="26">
        <v>81.540000000000006</v>
      </c>
      <c r="O23" s="27">
        <v>1.36</v>
      </c>
    </row>
    <row r="24" spans="1:15">
      <c r="A24" s="13" t="s">
        <v>57</v>
      </c>
      <c r="B24" s="14" t="s">
        <v>220</v>
      </c>
      <c r="C24" s="17" t="s">
        <v>213</v>
      </c>
      <c r="D24" s="26">
        <v>17.3</v>
      </c>
      <c r="E24" s="26">
        <v>5.27</v>
      </c>
      <c r="F24" s="26">
        <v>34.020000000000003</v>
      </c>
      <c r="G24" s="26">
        <v>252</v>
      </c>
      <c r="H24" s="26">
        <v>0.72</v>
      </c>
      <c r="I24" s="26">
        <v>0</v>
      </c>
      <c r="J24" s="26">
        <v>0</v>
      </c>
      <c r="K24" s="26">
        <v>0</v>
      </c>
      <c r="L24" s="26">
        <v>110.34</v>
      </c>
      <c r="M24" s="26">
        <v>0</v>
      </c>
      <c r="N24" s="26">
        <v>1.8</v>
      </c>
      <c r="O24" s="27">
        <v>5.9939999999999998</v>
      </c>
    </row>
    <row r="25" spans="1:15">
      <c r="A25" s="13" t="s">
        <v>59</v>
      </c>
      <c r="B25" s="14" t="s">
        <v>60</v>
      </c>
      <c r="C25" s="17" t="s">
        <v>41</v>
      </c>
      <c r="D25" s="26">
        <v>0.5</v>
      </c>
      <c r="E25" s="26">
        <v>0</v>
      </c>
      <c r="F25" s="26">
        <v>27</v>
      </c>
      <c r="G25" s="26">
        <v>110</v>
      </c>
      <c r="H25" s="26">
        <v>0</v>
      </c>
      <c r="I25" s="26">
        <v>0.5</v>
      </c>
      <c r="J25" s="26">
        <v>0</v>
      </c>
      <c r="K25" s="26">
        <v>0</v>
      </c>
      <c r="L25" s="26">
        <v>28</v>
      </c>
      <c r="M25" s="26">
        <v>19</v>
      </c>
      <c r="N25" s="26">
        <v>7</v>
      </c>
      <c r="O25" s="27">
        <v>1.5</v>
      </c>
    </row>
    <row r="26" spans="1:15">
      <c r="A26" s="13" t="s">
        <v>42</v>
      </c>
      <c r="B26" s="14" t="s">
        <v>43</v>
      </c>
      <c r="C26" s="17" t="s">
        <v>44</v>
      </c>
      <c r="D26" s="26">
        <v>2.37</v>
      </c>
      <c r="E26" s="26">
        <v>0.3</v>
      </c>
      <c r="F26" s="26">
        <v>14.76</v>
      </c>
      <c r="G26" s="26">
        <v>70.5</v>
      </c>
      <c r="H26" s="26">
        <v>0.06</v>
      </c>
      <c r="I26" s="26">
        <v>0</v>
      </c>
      <c r="J26" s="26">
        <v>0</v>
      </c>
      <c r="K26" s="26">
        <v>0</v>
      </c>
      <c r="L26" s="26">
        <v>6.9</v>
      </c>
      <c r="M26" s="26">
        <v>0</v>
      </c>
      <c r="N26" s="26">
        <v>0</v>
      </c>
      <c r="O26" s="27">
        <v>0.56999999999999995</v>
      </c>
    </row>
    <row r="27" spans="1:15">
      <c r="A27" s="13" t="s">
        <v>61</v>
      </c>
      <c r="B27" s="14" t="s">
        <v>62</v>
      </c>
      <c r="C27" s="17" t="s">
        <v>44</v>
      </c>
      <c r="D27" s="26">
        <v>1.98</v>
      </c>
      <c r="E27" s="26">
        <v>0.36</v>
      </c>
      <c r="F27" s="26">
        <v>10.02</v>
      </c>
      <c r="G27" s="26">
        <v>52.2</v>
      </c>
      <c r="H27" s="26">
        <v>5.3999999999999999E-2</v>
      </c>
      <c r="I27" s="26">
        <v>0</v>
      </c>
      <c r="J27" s="26">
        <v>0</v>
      </c>
      <c r="K27" s="26">
        <v>0.42</v>
      </c>
      <c r="L27" s="26">
        <v>10.5</v>
      </c>
      <c r="M27" s="26">
        <v>47.4</v>
      </c>
      <c r="N27" s="26">
        <v>14.1</v>
      </c>
      <c r="O27" s="27">
        <v>1.17</v>
      </c>
    </row>
    <row r="28" spans="1:15" ht="13">
      <c r="A28" s="13"/>
      <c r="B28" s="31" t="s">
        <v>63</v>
      </c>
      <c r="C28" s="17"/>
      <c r="D28" s="38">
        <f>SUM(D21:D27)</f>
        <v>44.05</v>
      </c>
      <c r="E28" s="38">
        <f t="shared" ref="E28:O28" si="1">SUM(E21:E27)</f>
        <v>35.28</v>
      </c>
      <c r="F28" s="38">
        <f t="shared" si="1"/>
        <v>119.75999999999999</v>
      </c>
      <c r="G28" s="38">
        <f t="shared" si="1"/>
        <v>960.95</v>
      </c>
      <c r="H28" s="38">
        <f t="shared" si="1"/>
        <v>1.0740000000000001</v>
      </c>
      <c r="I28" s="38">
        <f t="shared" si="1"/>
        <v>30.934999999999999</v>
      </c>
      <c r="J28" s="38">
        <f t="shared" si="1"/>
        <v>0.06</v>
      </c>
      <c r="K28" s="38">
        <f t="shared" si="1"/>
        <v>3.8650000000000002</v>
      </c>
      <c r="L28" s="38">
        <f t="shared" si="1"/>
        <v>235.62</v>
      </c>
      <c r="M28" s="38">
        <f t="shared" si="1"/>
        <v>340.82</v>
      </c>
      <c r="N28" s="38">
        <f t="shared" si="1"/>
        <v>149.29000000000002</v>
      </c>
      <c r="O28" s="38">
        <f t="shared" si="1"/>
        <v>12.644</v>
      </c>
    </row>
    <row r="29" spans="1:15">
      <c r="A29" s="13" t="s">
        <v>64</v>
      </c>
      <c r="B29" s="14" t="s">
        <v>65</v>
      </c>
      <c r="C29" s="17" t="s">
        <v>41</v>
      </c>
      <c r="D29" s="26">
        <v>1.4</v>
      </c>
      <c r="E29" s="26">
        <v>0</v>
      </c>
      <c r="F29" s="26">
        <v>29</v>
      </c>
      <c r="G29" s="26">
        <v>122</v>
      </c>
      <c r="H29" s="26">
        <v>0</v>
      </c>
      <c r="I29" s="26">
        <v>0</v>
      </c>
      <c r="J29" s="26">
        <v>0</v>
      </c>
      <c r="K29" s="26">
        <v>0</v>
      </c>
      <c r="L29" s="26">
        <v>1</v>
      </c>
      <c r="M29" s="26">
        <v>0</v>
      </c>
      <c r="N29" s="26">
        <v>0</v>
      </c>
      <c r="O29" s="27">
        <v>0.1</v>
      </c>
    </row>
    <row r="30" spans="1:15" ht="25">
      <c r="A30" s="13" t="s">
        <v>66</v>
      </c>
      <c r="B30" s="14" t="s">
        <v>221</v>
      </c>
      <c r="C30" s="17" t="s">
        <v>52</v>
      </c>
      <c r="D30" s="26">
        <v>5.0999999999999996</v>
      </c>
      <c r="E30" s="26">
        <v>5.3</v>
      </c>
      <c r="F30" s="26">
        <v>39.4</v>
      </c>
      <c r="G30" s="26">
        <v>226</v>
      </c>
      <c r="H30" s="26">
        <v>0.06</v>
      </c>
      <c r="I30" s="26">
        <v>0</v>
      </c>
      <c r="J30" s="26">
        <v>4.8000000000000001E-2</v>
      </c>
      <c r="K30" s="26">
        <v>0.70199999999999996</v>
      </c>
      <c r="L30" s="26">
        <v>16.998000000000001</v>
      </c>
      <c r="M30" s="26">
        <v>48</v>
      </c>
      <c r="N30" s="26">
        <v>7.0019999999999998</v>
      </c>
      <c r="O30" s="27">
        <v>0.70199999999999996</v>
      </c>
    </row>
    <row r="31" spans="1:15" s="8" customFormat="1" ht="13.5" thickBot="1">
      <c r="A31" s="15"/>
      <c r="B31" s="16" t="s">
        <v>68</v>
      </c>
      <c r="C31" s="18"/>
      <c r="D31" s="28">
        <v>63.259999999999991</v>
      </c>
      <c r="E31" s="28">
        <v>51.81</v>
      </c>
      <c r="F31" s="28">
        <v>254.86</v>
      </c>
      <c r="G31" s="28">
        <v>1768.11</v>
      </c>
      <c r="H31" s="28">
        <v>1.4180000000000001</v>
      </c>
      <c r="I31" s="28">
        <v>32.464999999999996</v>
      </c>
      <c r="J31" s="28">
        <v>0.13700000000000001</v>
      </c>
      <c r="K31" s="28">
        <v>4.617</v>
      </c>
      <c r="L31" s="28">
        <v>508.83800000000002</v>
      </c>
      <c r="M31" s="28">
        <v>441.82</v>
      </c>
      <c r="N31" s="28">
        <v>161.35200000000003</v>
      </c>
      <c r="O31" s="29">
        <v>15.636000000000001</v>
      </c>
    </row>
    <row r="32" spans="1:15" s="1" customFormat="1">
      <c r="A32" s="6"/>
      <c r="C32" s="3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</row>
    <row r="33" spans="1:15" s="1" customFormat="1" ht="13">
      <c r="A33" s="2" t="s">
        <v>0</v>
      </c>
      <c r="B33" s="1" t="s">
        <v>69</v>
      </c>
      <c r="C33" s="3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</row>
    <row r="34" spans="1:15" s="1" customFormat="1" ht="13">
      <c r="A34" s="2" t="s">
        <v>21</v>
      </c>
      <c r="B34" s="7" t="s">
        <v>22</v>
      </c>
      <c r="C34" s="3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</row>
    <row r="35" spans="1:15" s="1" customFormat="1">
      <c r="A35" s="65" t="s">
        <v>19</v>
      </c>
      <c r="B35" s="67" t="s">
        <v>211</v>
      </c>
      <c r="C35" s="3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</row>
    <row r="36" spans="1:15" s="1" customFormat="1" ht="13" thickBot="1">
      <c r="A36" s="66"/>
      <c r="B36" s="68"/>
      <c r="C36" s="3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</row>
    <row r="37" spans="1:15" s="4" customFormat="1" ht="33" customHeight="1">
      <c r="A37" s="69" t="s">
        <v>1</v>
      </c>
      <c r="B37" s="71" t="s">
        <v>2</v>
      </c>
      <c r="C37" s="73" t="s">
        <v>14</v>
      </c>
      <c r="D37" s="75" t="s">
        <v>7</v>
      </c>
      <c r="E37" s="75"/>
      <c r="F37" s="75"/>
      <c r="G37" s="75" t="s">
        <v>3</v>
      </c>
      <c r="H37" s="75" t="s">
        <v>4</v>
      </c>
      <c r="I37" s="75"/>
      <c r="J37" s="75"/>
      <c r="K37" s="75"/>
      <c r="L37" s="77" t="s">
        <v>5</v>
      </c>
      <c r="M37" s="78"/>
      <c r="N37" s="78"/>
      <c r="O37" s="79"/>
    </row>
    <row r="38" spans="1:15" s="5" customFormat="1" ht="13.5" thickBot="1">
      <c r="A38" s="70"/>
      <c r="B38" s="72"/>
      <c r="C38" s="74"/>
      <c r="D38" s="21" t="s">
        <v>8</v>
      </c>
      <c r="E38" s="21" t="s">
        <v>6</v>
      </c>
      <c r="F38" s="21" t="s">
        <v>9</v>
      </c>
      <c r="G38" s="76"/>
      <c r="H38" s="21" t="s">
        <v>10</v>
      </c>
      <c r="I38" s="21" t="s">
        <v>11</v>
      </c>
      <c r="J38" s="21" t="s">
        <v>15</v>
      </c>
      <c r="K38" s="21" t="s">
        <v>16</v>
      </c>
      <c r="L38" s="21" t="s">
        <v>12</v>
      </c>
      <c r="M38" s="22" t="s">
        <v>17</v>
      </c>
      <c r="N38" s="22" t="s">
        <v>18</v>
      </c>
      <c r="O38" s="23" t="s">
        <v>13</v>
      </c>
    </row>
    <row r="39" spans="1:15" s="5" customFormat="1" ht="13">
      <c r="A39" s="10" t="s">
        <v>23</v>
      </c>
      <c r="B39" s="11" t="s">
        <v>24</v>
      </c>
      <c r="C39" s="12" t="s">
        <v>25</v>
      </c>
      <c r="D39" s="24" t="s">
        <v>26</v>
      </c>
      <c r="E39" s="24" t="s">
        <v>27</v>
      </c>
      <c r="F39" s="24" t="s">
        <v>28</v>
      </c>
      <c r="G39" s="24" t="s">
        <v>29</v>
      </c>
      <c r="H39" s="24" t="s">
        <v>30</v>
      </c>
      <c r="I39" s="24" t="s">
        <v>31</v>
      </c>
      <c r="J39" s="24" t="s">
        <v>32</v>
      </c>
      <c r="K39" s="24" t="s">
        <v>33</v>
      </c>
      <c r="L39" s="24" t="s">
        <v>34</v>
      </c>
      <c r="M39" s="24" t="s">
        <v>35</v>
      </c>
      <c r="N39" s="24" t="s">
        <v>36</v>
      </c>
      <c r="O39" s="25" t="s">
        <v>37</v>
      </c>
    </row>
    <row r="40" spans="1:15" ht="13">
      <c r="A40" s="13"/>
      <c r="B40" s="31" t="s">
        <v>38</v>
      </c>
      <c r="C40" s="17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7"/>
    </row>
    <row r="41" spans="1:15">
      <c r="A41" s="13" t="s">
        <v>70</v>
      </c>
      <c r="B41" s="14" t="s">
        <v>71</v>
      </c>
      <c r="C41" s="17" t="s">
        <v>41</v>
      </c>
      <c r="D41" s="26">
        <v>14.42</v>
      </c>
      <c r="E41" s="26">
        <v>20.48</v>
      </c>
      <c r="F41" s="26">
        <v>7.52</v>
      </c>
      <c r="G41" s="26">
        <v>272.72000000000003</v>
      </c>
      <c r="H41" s="26">
        <v>0.22</v>
      </c>
      <c r="I41" s="26">
        <v>10.7</v>
      </c>
      <c r="J41" s="26">
        <v>0.24</v>
      </c>
      <c r="K41" s="26">
        <v>0.56000000000000005</v>
      </c>
      <c r="L41" s="26">
        <v>150.06</v>
      </c>
      <c r="M41" s="26">
        <v>200.76</v>
      </c>
      <c r="N41" s="26">
        <v>24.3</v>
      </c>
      <c r="O41" s="27">
        <v>2.36</v>
      </c>
    </row>
    <row r="42" spans="1:15">
      <c r="A42" s="13" t="s">
        <v>72</v>
      </c>
      <c r="B42" s="14" t="s">
        <v>73</v>
      </c>
      <c r="C42" s="17" t="s">
        <v>44</v>
      </c>
      <c r="D42" s="26">
        <v>2.25</v>
      </c>
      <c r="E42" s="26">
        <v>0.87</v>
      </c>
      <c r="F42" s="26">
        <v>15.42</v>
      </c>
      <c r="G42" s="26">
        <v>78.599999999999994</v>
      </c>
      <c r="H42" s="26">
        <v>3.3000000000000002E-2</v>
      </c>
      <c r="I42" s="26">
        <v>0</v>
      </c>
      <c r="J42" s="26">
        <v>0</v>
      </c>
      <c r="K42" s="26">
        <v>0.51</v>
      </c>
      <c r="L42" s="26">
        <v>5.7</v>
      </c>
      <c r="M42" s="26">
        <v>19.5</v>
      </c>
      <c r="N42" s="26">
        <v>3.9</v>
      </c>
      <c r="O42" s="27">
        <v>0.36</v>
      </c>
    </row>
    <row r="43" spans="1:15">
      <c r="A43" s="13" t="s">
        <v>47</v>
      </c>
      <c r="B43" s="14" t="s">
        <v>48</v>
      </c>
      <c r="C43" s="17" t="s">
        <v>41</v>
      </c>
      <c r="D43" s="26">
        <v>0.1</v>
      </c>
      <c r="E43" s="26">
        <v>0</v>
      </c>
      <c r="F43" s="26">
        <v>15</v>
      </c>
      <c r="G43" s="26">
        <v>60</v>
      </c>
      <c r="H43" s="26">
        <v>0</v>
      </c>
      <c r="I43" s="26">
        <v>0</v>
      </c>
      <c r="J43" s="26">
        <v>0</v>
      </c>
      <c r="K43" s="26">
        <v>0</v>
      </c>
      <c r="L43" s="26">
        <v>11</v>
      </c>
      <c r="M43" s="26">
        <v>3</v>
      </c>
      <c r="N43" s="26">
        <v>1</v>
      </c>
      <c r="O43" s="27">
        <v>0.3</v>
      </c>
    </row>
    <row r="44" spans="1:15" ht="13">
      <c r="A44" s="13"/>
      <c r="B44" s="31" t="s">
        <v>49</v>
      </c>
      <c r="C44" s="17"/>
      <c r="D44" s="38">
        <f>SUM(D41:D43)</f>
        <v>16.770000000000003</v>
      </c>
      <c r="E44" s="38">
        <f t="shared" ref="E44:O44" si="2">SUM(E41:E43)</f>
        <v>21.35</v>
      </c>
      <c r="F44" s="38">
        <f t="shared" si="2"/>
        <v>37.94</v>
      </c>
      <c r="G44" s="38">
        <f t="shared" si="2"/>
        <v>411.32000000000005</v>
      </c>
      <c r="H44" s="38">
        <f t="shared" si="2"/>
        <v>0.253</v>
      </c>
      <c r="I44" s="38">
        <f t="shared" si="2"/>
        <v>10.7</v>
      </c>
      <c r="J44" s="38">
        <f t="shared" si="2"/>
        <v>0.24</v>
      </c>
      <c r="K44" s="38">
        <f t="shared" si="2"/>
        <v>1.07</v>
      </c>
      <c r="L44" s="38">
        <f t="shared" si="2"/>
        <v>166.76</v>
      </c>
      <c r="M44" s="38">
        <f t="shared" si="2"/>
        <v>223.26</v>
      </c>
      <c r="N44" s="38">
        <f t="shared" si="2"/>
        <v>29.2</v>
      </c>
      <c r="O44" s="38">
        <f t="shared" si="2"/>
        <v>3.0199999999999996</v>
      </c>
    </row>
    <row r="45" spans="1:15">
      <c r="A45" s="13" t="s">
        <v>74</v>
      </c>
      <c r="B45" s="14" t="s">
        <v>75</v>
      </c>
      <c r="C45" s="17" t="s">
        <v>212</v>
      </c>
      <c r="D45" s="26">
        <v>2.2000000000000002</v>
      </c>
      <c r="E45" s="26">
        <v>2.4</v>
      </c>
      <c r="F45" s="26">
        <v>11.2</v>
      </c>
      <c r="G45" s="26">
        <v>75.98</v>
      </c>
      <c r="H45" s="26">
        <v>0.02</v>
      </c>
      <c r="I45" s="26">
        <v>4.8</v>
      </c>
      <c r="J45" s="26">
        <v>0</v>
      </c>
      <c r="K45" s="26">
        <v>0</v>
      </c>
      <c r="L45" s="26">
        <v>42</v>
      </c>
      <c r="M45" s="26">
        <v>41</v>
      </c>
      <c r="N45" s="26">
        <v>13</v>
      </c>
      <c r="O45" s="27">
        <v>0</v>
      </c>
    </row>
    <row r="46" spans="1:15">
      <c r="A46" s="13" t="s">
        <v>76</v>
      </c>
      <c r="B46" s="14" t="s">
        <v>77</v>
      </c>
      <c r="C46" s="17" t="s">
        <v>106</v>
      </c>
      <c r="D46" s="26">
        <v>2.25</v>
      </c>
      <c r="E46" s="26">
        <v>3.6</v>
      </c>
      <c r="F46" s="26">
        <v>16.920000000000002</v>
      </c>
      <c r="G46" s="26">
        <v>108.85</v>
      </c>
      <c r="H46" s="26">
        <v>7.4999999999999997E-2</v>
      </c>
      <c r="I46" s="26">
        <v>16.649999999999999</v>
      </c>
      <c r="J46" s="26">
        <v>0</v>
      </c>
      <c r="K46" s="26">
        <v>0.125</v>
      </c>
      <c r="L46" s="26">
        <v>46.95</v>
      </c>
      <c r="M46" s="26">
        <v>59</v>
      </c>
      <c r="N46" s="26">
        <v>27.55</v>
      </c>
      <c r="O46" s="27">
        <v>1.4750000000000001</v>
      </c>
    </row>
    <row r="47" spans="1:15">
      <c r="A47" s="13" t="s">
        <v>78</v>
      </c>
      <c r="B47" s="14" t="s">
        <v>79</v>
      </c>
      <c r="C47" s="17" t="s">
        <v>212</v>
      </c>
      <c r="D47" s="26">
        <v>7.97</v>
      </c>
      <c r="E47" s="26">
        <v>13.29</v>
      </c>
      <c r="F47" s="26">
        <v>2</v>
      </c>
      <c r="G47" s="26">
        <v>165.06</v>
      </c>
      <c r="H47" s="26">
        <v>0.01</v>
      </c>
      <c r="I47" s="26">
        <v>0.01</v>
      </c>
      <c r="J47" s="26">
        <v>0</v>
      </c>
      <c r="K47" s="26">
        <v>0</v>
      </c>
      <c r="L47" s="26">
        <v>1.41</v>
      </c>
      <c r="M47" s="26">
        <v>0</v>
      </c>
      <c r="N47" s="26">
        <v>0.19</v>
      </c>
      <c r="O47" s="27">
        <v>0.03</v>
      </c>
    </row>
    <row r="48" spans="1:15">
      <c r="A48" s="13" t="s">
        <v>80</v>
      </c>
      <c r="B48" s="14" t="s">
        <v>81</v>
      </c>
      <c r="C48" s="17" t="s">
        <v>213</v>
      </c>
      <c r="D48" s="26">
        <v>10.33</v>
      </c>
      <c r="E48" s="26">
        <v>10.8</v>
      </c>
      <c r="F48" s="26">
        <v>46.57</v>
      </c>
      <c r="G48" s="26">
        <v>325.3</v>
      </c>
      <c r="H48" s="26">
        <v>0.36</v>
      </c>
      <c r="I48" s="26">
        <v>0</v>
      </c>
      <c r="J48" s="26">
        <v>0</v>
      </c>
      <c r="K48" s="26">
        <v>0</v>
      </c>
      <c r="L48" s="26">
        <v>21.905999999999999</v>
      </c>
      <c r="M48" s="26">
        <v>0</v>
      </c>
      <c r="N48" s="26">
        <v>1.224</v>
      </c>
      <c r="O48" s="27">
        <v>5.49</v>
      </c>
    </row>
    <row r="49" spans="1:15">
      <c r="A49" s="13" t="s">
        <v>82</v>
      </c>
      <c r="B49" s="14" t="s">
        <v>83</v>
      </c>
      <c r="C49" s="17" t="s">
        <v>41</v>
      </c>
      <c r="D49" s="26">
        <v>0.3</v>
      </c>
      <c r="E49" s="26">
        <v>0.2</v>
      </c>
      <c r="F49" s="26">
        <v>20.2</v>
      </c>
      <c r="G49" s="26">
        <v>81</v>
      </c>
      <c r="H49" s="26">
        <v>0.04</v>
      </c>
      <c r="I49" s="26">
        <v>1.48</v>
      </c>
      <c r="J49" s="26">
        <v>0.22</v>
      </c>
      <c r="K49" s="26">
        <v>2.04</v>
      </c>
      <c r="L49" s="26">
        <v>68.739999999999995</v>
      </c>
      <c r="M49" s="26">
        <v>54.02</v>
      </c>
      <c r="N49" s="26">
        <v>40.86</v>
      </c>
      <c r="O49" s="27">
        <v>1.24</v>
      </c>
    </row>
    <row r="50" spans="1:15">
      <c r="A50" s="13" t="s">
        <v>42</v>
      </c>
      <c r="B50" s="14" t="s">
        <v>43</v>
      </c>
      <c r="C50" s="17" t="s">
        <v>44</v>
      </c>
      <c r="D50" s="26">
        <v>2.37</v>
      </c>
      <c r="E50" s="26">
        <v>0.3</v>
      </c>
      <c r="F50" s="26">
        <v>14.76</v>
      </c>
      <c r="G50" s="26">
        <v>70.5</v>
      </c>
      <c r="H50" s="26">
        <v>0.06</v>
      </c>
      <c r="I50" s="26">
        <v>0</v>
      </c>
      <c r="J50" s="26">
        <v>0</v>
      </c>
      <c r="K50" s="26">
        <v>0</v>
      </c>
      <c r="L50" s="26">
        <v>6.9</v>
      </c>
      <c r="M50" s="26">
        <v>0</v>
      </c>
      <c r="N50" s="26">
        <v>0</v>
      </c>
      <c r="O50" s="27">
        <v>0.56999999999999995</v>
      </c>
    </row>
    <row r="51" spans="1:15">
      <c r="A51" s="13" t="s">
        <v>61</v>
      </c>
      <c r="B51" s="14" t="s">
        <v>62</v>
      </c>
      <c r="C51" s="17" t="s">
        <v>44</v>
      </c>
      <c r="D51" s="26">
        <v>1.98</v>
      </c>
      <c r="E51" s="26">
        <v>0.36</v>
      </c>
      <c r="F51" s="26">
        <v>10.02</v>
      </c>
      <c r="G51" s="26">
        <v>52.2</v>
      </c>
      <c r="H51" s="26">
        <v>5.3999999999999999E-2</v>
      </c>
      <c r="I51" s="26">
        <v>0</v>
      </c>
      <c r="J51" s="26">
        <v>0</v>
      </c>
      <c r="K51" s="26">
        <v>0.42</v>
      </c>
      <c r="L51" s="26">
        <v>10.5</v>
      </c>
      <c r="M51" s="26">
        <v>47.4</v>
      </c>
      <c r="N51" s="26">
        <v>14.1</v>
      </c>
      <c r="O51" s="27">
        <v>1.17</v>
      </c>
    </row>
    <row r="52" spans="1:15" ht="13">
      <c r="A52" s="13"/>
      <c r="B52" s="31" t="s">
        <v>63</v>
      </c>
      <c r="C52" s="17"/>
      <c r="D52" s="38">
        <f>SUM(D45:D51)</f>
        <v>27.400000000000002</v>
      </c>
      <c r="E52" s="38">
        <f t="shared" ref="E52:O52" si="3">SUM(E45:E51)</f>
        <v>30.95</v>
      </c>
      <c r="F52" s="38">
        <f t="shared" si="3"/>
        <v>121.67</v>
      </c>
      <c r="G52" s="38">
        <f t="shared" si="3"/>
        <v>878.8900000000001</v>
      </c>
      <c r="H52" s="38">
        <f t="shared" si="3"/>
        <v>0.61899999999999999</v>
      </c>
      <c r="I52" s="38">
        <f t="shared" si="3"/>
        <v>22.94</v>
      </c>
      <c r="J52" s="38">
        <f t="shared" si="3"/>
        <v>0.22</v>
      </c>
      <c r="K52" s="38">
        <f t="shared" si="3"/>
        <v>2.585</v>
      </c>
      <c r="L52" s="38">
        <f t="shared" si="3"/>
        <v>198.40599999999998</v>
      </c>
      <c r="M52" s="38">
        <f t="shared" si="3"/>
        <v>201.42000000000002</v>
      </c>
      <c r="N52" s="38">
        <f t="shared" si="3"/>
        <v>96.923999999999978</v>
      </c>
      <c r="O52" s="38">
        <f t="shared" si="3"/>
        <v>9.9749999999999996</v>
      </c>
    </row>
    <row r="53" spans="1:15">
      <c r="A53" s="13" t="s">
        <v>84</v>
      </c>
      <c r="B53" s="14" t="s">
        <v>222</v>
      </c>
      <c r="C53" s="17" t="s">
        <v>41</v>
      </c>
      <c r="D53" s="26">
        <v>5.4</v>
      </c>
      <c r="E53" s="26">
        <v>5</v>
      </c>
      <c r="F53" s="26">
        <v>21.6</v>
      </c>
      <c r="G53" s="26">
        <v>158</v>
      </c>
      <c r="H53" s="26">
        <v>0.06</v>
      </c>
      <c r="I53" s="26">
        <v>1.8</v>
      </c>
      <c r="J53" s="26">
        <v>0.04</v>
      </c>
      <c r="K53" s="26">
        <v>0</v>
      </c>
      <c r="L53" s="26">
        <v>242</v>
      </c>
      <c r="M53" s="26">
        <v>0</v>
      </c>
      <c r="N53" s="26">
        <v>30</v>
      </c>
      <c r="O53" s="27">
        <v>0.2</v>
      </c>
    </row>
    <row r="54" spans="1:15" ht="25">
      <c r="A54" s="13" t="s">
        <v>86</v>
      </c>
      <c r="B54" s="14" t="s">
        <v>223</v>
      </c>
      <c r="C54" s="17" t="s">
        <v>52</v>
      </c>
      <c r="D54" s="26">
        <v>4.4400000000000004</v>
      </c>
      <c r="E54" s="26">
        <v>3.3</v>
      </c>
      <c r="F54" s="26">
        <v>5.31</v>
      </c>
      <c r="G54" s="26">
        <v>68.099999999999994</v>
      </c>
      <c r="H54" s="26">
        <v>3.5999999999999997E-2</v>
      </c>
      <c r="I54" s="26">
        <v>1.1040000000000001</v>
      </c>
      <c r="J54" s="26">
        <v>0</v>
      </c>
      <c r="K54" s="26">
        <v>0</v>
      </c>
      <c r="L54" s="26">
        <v>36.558</v>
      </c>
      <c r="M54" s="26">
        <v>0</v>
      </c>
      <c r="N54" s="26">
        <v>18.876000000000001</v>
      </c>
      <c r="O54" s="27">
        <v>0.45</v>
      </c>
    </row>
    <row r="55" spans="1:15" s="8" customFormat="1" ht="13.5" thickBot="1">
      <c r="A55" s="15"/>
      <c r="B55" s="16" t="s">
        <v>68</v>
      </c>
      <c r="C55" s="18"/>
      <c r="D55" s="28">
        <v>54.009999999999991</v>
      </c>
      <c r="E55" s="28">
        <v>60.599999999999994</v>
      </c>
      <c r="F55" s="28">
        <v>186.51999999999998</v>
      </c>
      <c r="G55" s="28">
        <v>1516.31</v>
      </c>
      <c r="H55" s="28">
        <v>0.96800000000000019</v>
      </c>
      <c r="I55" s="28">
        <v>36.54399999999999</v>
      </c>
      <c r="J55" s="28">
        <v>0.49999999999999994</v>
      </c>
      <c r="K55" s="28">
        <v>3.6550000000000002</v>
      </c>
      <c r="L55" s="28">
        <v>643.72399999999993</v>
      </c>
      <c r="M55" s="28">
        <v>424.67999999999995</v>
      </c>
      <c r="N55" s="28">
        <v>175</v>
      </c>
      <c r="O55" s="29">
        <v>13.645</v>
      </c>
    </row>
    <row r="56" spans="1:15" s="1" customFormat="1">
      <c r="A56" s="6"/>
      <c r="C56" s="3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</row>
    <row r="57" spans="1:15" s="1" customFormat="1" ht="42.75" customHeight="1">
      <c r="A57" s="2" t="s">
        <v>0</v>
      </c>
      <c r="B57" s="1" t="s">
        <v>88</v>
      </c>
      <c r="C57" s="3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</row>
    <row r="58" spans="1:15" s="1" customFormat="1" ht="13">
      <c r="A58" s="2" t="s">
        <v>21</v>
      </c>
      <c r="B58" s="7" t="s">
        <v>22</v>
      </c>
      <c r="C58" s="3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</row>
    <row r="59" spans="1:15" s="1" customFormat="1">
      <c r="A59" s="65" t="s">
        <v>19</v>
      </c>
      <c r="B59" s="67" t="s">
        <v>211</v>
      </c>
      <c r="C59" s="3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</row>
    <row r="60" spans="1:15" s="1" customFormat="1" ht="13" thickBot="1">
      <c r="A60" s="66"/>
      <c r="B60" s="68"/>
      <c r="C60" s="3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</row>
    <row r="61" spans="1:15" s="4" customFormat="1" ht="33" customHeight="1">
      <c r="A61" s="69" t="s">
        <v>1</v>
      </c>
      <c r="B61" s="71" t="s">
        <v>2</v>
      </c>
      <c r="C61" s="73" t="s">
        <v>14</v>
      </c>
      <c r="D61" s="75" t="s">
        <v>7</v>
      </c>
      <c r="E61" s="75"/>
      <c r="F61" s="75"/>
      <c r="G61" s="75" t="s">
        <v>3</v>
      </c>
      <c r="H61" s="75" t="s">
        <v>4</v>
      </c>
      <c r="I61" s="75"/>
      <c r="J61" s="75"/>
      <c r="K61" s="75"/>
      <c r="L61" s="77" t="s">
        <v>5</v>
      </c>
      <c r="M61" s="78"/>
      <c r="N61" s="78"/>
      <c r="O61" s="79"/>
    </row>
    <row r="62" spans="1:15" s="5" customFormat="1" ht="13.5" thickBot="1">
      <c r="A62" s="70"/>
      <c r="B62" s="72"/>
      <c r="C62" s="74"/>
      <c r="D62" s="21" t="s">
        <v>8</v>
      </c>
      <c r="E62" s="21" t="s">
        <v>6</v>
      </c>
      <c r="F62" s="21" t="s">
        <v>9</v>
      </c>
      <c r="G62" s="76"/>
      <c r="H62" s="21" t="s">
        <v>10</v>
      </c>
      <c r="I62" s="21" t="s">
        <v>11</v>
      </c>
      <c r="J62" s="21" t="s">
        <v>15</v>
      </c>
      <c r="K62" s="21" t="s">
        <v>16</v>
      </c>
      <c r="L62" s="21" t="s">
        <v>12</v>
      </c>
      <c r="M62" s="22" t="s">
        <v>17</v>
      </c>
      <c r="N62" s="22" t="s">
        <v>18</v>
      </c>
      <c r="O62" s="23" t="s">
        <v>13</v>
      </c>
    </row>
    <row r="63" spans="1:15" s="5" customFormat="1" ht="13">
      <c r="A63" s="10" t="s">
        <v>23</v>
      </c>
      <c r="B63" s="11" t="s">
        <v>24</v>
      </c>
      <c r="C63" s="12" t="s">
        <v>25</v>
      </c>
      <c r="D63" s="24" t="s">
        <v>26</v>
      </c>
      <c r="E63" s="24" t="s">
        <v>27</v>
      </c>
      <c r="F63" s="24" t="s">
        <v>28</v>
      </c>
      <c r="G63" s="24" t="s">
        <v>29</v>
      </c>
      <c r="H63" s="24" t="s">
        <v>30</v>
      </c>
      <c r="I63" s="24" t="s">
        <v>31</v>
      </c>
      <c r="J63" s="24" t="s">
        <v>32</v>
      </c>
      <c r="K63" s="24" t="s">
        <v>33</v>
      </c>
      <c r="L63" s="24" t="s">
        <v>34</v>
      </c>
      <c r="M63" s="24" t="s">
        <v>35</v>
      </c>
      <c r="N63" s="24" t="s">
        <v>36</v>
      </c>
      <c r="O63" s="25" t="s">
        <v>37</v>
      </c>
    </row>
    <row r="64" spans="1:15" ht="13">
      <c r="A64" s="13"/>
      <c r="B64" s="31" t="s">
        <v>38</v>
      </c>
      <c r="C64" s="17"/>
      <c r="D64" s="26"/>
      <c r="E64" s="26"/>
      <c r="F64" s="26"/>
      <c r="G64" s="26"/>
      <c r="H64" s="26"/>
      <c r="I64" s="26"/>
      <c r="J64" s="26"/>
      <c r="K64" s="26"/>
      <c r="L64" s="26"/>
      <c r="M64" s="26"/>
      <c r="N64" s="26"/>
      <c r="O64" s="27"/>
    </row>
    <row r="65" spans="1:15" ht="14">
      <c r="A65" s="13" t="s">
        <v>89</v>
      </c>
      <c r="B65" s="47" t="s">
        <v>224</v>
      </c>
      <c r="C65" s="17" t="s">
        <v>41</v>
      </c>
      <c r="D65" s="26">
        <v>25.36</v>
      </c>
      <c r="E65" s="26">
        <v>18.04</v>
      </c>
      <c r="F65" s="26">
        <v>50.58</v>
      </c>
      <c r="G65" s="26">
        <v>462.78</v>
      </c>
      <c r="H65" s="26">
        <v>0.12</v>
      </c>
      <c r="I65" s="26">
        <v>0.94</v>
      </c>
      <c r="J65" s="26">
        <v>0.12</v>
      </c>
      <c r="K65" s="26">
        <v>0.76</v>
      </c>
      <c r="L65" s="26">
        <v>319.94</v>
      </c>
      <c r="M65" s="26">
        <v>365.24</v>
      </c>
      <c r="N65" s="26">
        <v>45.2</v>
      </c>
      <c r="O65" s="27">
        <v>1.02</v>
      </c>
    </row>
    <row r="66" spans="1:15">
      <c r="A66" s="13" t="s">
        <v>47</v>
      </c>
      <c r="B66" s="14" t="s">
        <v>48</v>
      </c>
      <c r="C66" s="17" t="s">
        <v>41</v>
      </c>
      <c r="D66" s="26">
        <v>0.1</v>
      </c>
      <c r="E66" s="26">
        <v>0</v>
      </c>
      <c r="F66" s="26">
        <v>15</v>
      </c>
      <c r="G66" s="26">
        <v>60</v>
      </c>
      <c r="H66" s="26">
        <v>0</v>
      </c>
      <c r="I66" s="26">
        <v>0</v>
      </c>
      <c r="J66" s="26">
        <v>0</v>
      </c>
      <c r="K66" s="26">
        <v>0</v>
      </c>
      <c r="L66" s="26">
        <v>11</v>
      </c>
      <c r="M66" s="26">
        <v>3</v>
      </c>
      <c r="N66" s="26">
        <v>1</v>
      </c>
      <c r="O66" s="27">
        <v>0.3</v>
      </c>
    </row>
    <row r="67" spans="1:15" ht="13">
      <c r="A67" s="13"/>
      <c r="B67" s="31" t="s">
        <v>49</v>
      </c>
      <c r="C67" s="17"/>
      <c r="D67" s="38">
        <f>SUM(D65:D66)</f>
        <v>25.46</v>
      </c>
      <c r="E67" s="38">
        <f t="shared" ref="E67:O67" si="4">SUM(E65:E66)</f>
        <v>18.04</v>
      </c>
      <c r="F67" s="38">
        <f t="shared" si="4"/>
        <v>65.58</v>
      </c>
      <c r="G67" s="38">
        <f t="shared" si="4"/>
        <v>522.78</v>
      </c>
      <c r="H67" s="38">
        <f t="shared" si="4"/>
        <v>0.12</v>
      </c>
      <c r="I67" s="38">
        <f t="shared" si="4"/>
        <v>0.94</v>
      </c>
      <c r="J67" s="38">
        <f t="shared" si="4"/>
        <v>0.12</v>
      </c>
      <c r="K67" s="38">
        <f t="shared" si="4"/>
        <v>0.76</v>
      </c>
      <c r="L67" s="38">
        <f t="shared" si="4"/>
        <v>330.94</v>
      </c>
      <c r="M67" s="38">
        <f t="shared" si="4"/>
        <v>368.24</v>
      </c>
      <c r="N67" s="38">
        <f t="shared" si="4"/>
        <v>46.2</v>
      </c>
      <c r="O67" s="38">
        <f t="shared" si="4"/>
        <v>1.32</v>
      </c>
    </row>
    <row r="68" spans="1:15">
      <c r="A68" s="13" t="s">
        <v>91</v>
      </c>
      <c r="B68" s="14" t="s">
        <v>92</v>
      </c>
      <c r="C68" s="17" t="s">
        <v>212</v>
      </c>
      <c r="D68" s="26">
        <v>0.8</v>
      </c>
      <c r="E68" s="26">
        <v>0.1</v>
      </c>
      <c r="F68" s="26">
        <v>1.7</v>
      </c>
      <c r="G68" s="26">
        <v>13</v>
      </c>
      <c r="H68" s="26">
        <v>0.02</v>
      </c>
      <c r="I68" s="26">
        <v>5</v>
      </c>
      <c r="J68" s="26">
        <v>0</v>
      </c>
      <c r="K68" s="26">
        <v>0</v>
      </c>
      <c r="L68" s="26">
        <v>23</v>
      </c>
      <c r="M68" s="26">
        <v>0</v>
      </c>
      <c r="N68" s="26">
        <v>0</v>
      </c>
      <c r="O68" s="27">
        <v>0.6</v>
      </c>
    </row>
    <row r="69" spans="1:15">
      <c r="A69" s="13" t="s">
        <v>93</v>
      </c>
      <c r="B69" s="14" t="s">
        <v>225</v>
      </c>
      <c r="C69" s="17" t="s">
        <v>106</v>
      </c>
      <c r="D69" s="26">
        <v>2.2999999999999998</v>
      </c>
      <c r="E69" s="26">
        <v>4.25</v>
      </c>
      <c r="F69" s="26">
        <v>15.13</v>
      </c>
      <c r="G69" s="26">
        <v>108</v>
      </c>
      <c r="H69" s="26">
        <v>0.25</v>
      </c>
      <c r="I69" s="26">
        <v>18.05</v>
      </c>
      <c r="J69" s="26">
        <v>2.5000000000000001E-2</v>
      </c>
      <c r="K69" s="26">
        <v>0.125</v>
      </c>
      <c r="L69" s="26">
        <v>51.524999999999999</v>
      </c>
      <c r="M69" s="26">
        <v>50.924999999999997</v>
      </c>
      <c r="N69" s="26">
        <v>22.95</v>
      </c>
      <c r="O69" s="27">
        <v>2.2000000000000002</v>
      </c>
    </row>
    <row r="70" spans="1:15">
      <c r="A70" s="13" t="s">
        <v>95</v>
      </c>
      <c r="B70" s="14" t="s">
        <v>96</v>
      </c>
      <c r="C70" s="17" t="s">
        <v>212</v>
      </c>
      <c r="D70" s="26">
        <v>11.3</v>
      </c>
      <c r="E70" s="26">
        <v>11.3</v>
      </c>
      <c r="F70" s="26">
        <v>3.42</v>
      </c>
      <c r="G70" s="26">
        <v>160</v>
      </c>
      <c r="H70" s="26">
        <v>7.0000000000000007E-2</v>
      </c>
      <c r="I70" s="26">
        <v>2.2999999999999998</v>
      </c>
      <c r="J70" s="26">
        <v>0.05</v>
      </c>
      <c r="K70" s="26">
        <v>0.16</v>
      </c>
      <c r="L70" s="26">
        <v>15.03</v>
      </c>
      <c r="M70" s="26">
        <v>130.30000000000001</v>
      </c>
      <c r="N70" s="26">
        <v>64.97</v>
      </c>
      <c r="O70" s="27">
        <v>1.1499999999999999</v>
      </c>
    </row>
    <row r="71" spans="1:15">
      <c r="A71" s="13" t="s">
        <v>97</v>
      </c>
      <c r="B71" s="14" t="s">
        <v>98</v>
      </c>
      <c r="C71" s="17" t="s">
        <v>213</v>
      </c>
      <c r="D71" s="26">
        <v>6.97</v>
      </c>
      <c r="E71" s="26">
        <v>3.49</v>
      </c>
      <c r="F71" s="26">
        <v>42.66</v>
      </c>
      <c r="G71" s="26">
        <v>229.68</v>
      </c>
      <c r="H71" s="26">
        <v>0.108</v>
      </c>
      <c r="I71" s="26">
        <v>0</v>
      </c>
      <c r="J71" s="26">
        <v>0</v>
      </c>
      <c r="K71" s="26">
        <v>0</v>
      </c>
      <c r="L71" s="26">
        <v>43.524000000000001</v>
      </c>
      <c r="M71" s="26">
        <v>2.3039999999999998</v>
      </c>
      <c r="N71" s="26">
        <v>4.3380000000000001</v>
      </c>
      <c r="O71" s="27">
        <v>1.3859999999999999</v>
      </c>
    </row>
    <row r="72" spans="1:15">
      <c r="A72" s="13" t="s">
        <v>99</v>
      </c>
      <c r="B72" s="14" t="s">
        <v>100</v>
      </c>
      <c r="C72" s="17" t="s">
        <v>41</v>
      </c>
      <c r="D72" s="26">
        <v>0.7</v>
      </c>
      <c r="E72" s="26">
        <v>0.3</v>
      </c>
      <c r="F72" s="26">
        <v>22.8</v>
      </c>
      <c r="G72" s="26">
        <v>97</v>
      </c>
      <c r="H72" s="26">
        <v>0</v>
      </c>
      <c r="I72" s="26">
        <v>70</v>
      </c>
      <c r="J72" s="26">
        <v>0</v>
      </c>
      <c r="K72" s="26">
        <v>0</v>
      </c>
      <c r="L72" s="26">
        <v>12</v>
      </c>
      <c r="M72" s="26">
        <v>3</v>
      </c>
      <c r="N72" s="26">
        <v>3</v>
      </c>
      <c r="O72" s="27">
        <v>1.5</v>
      </c>
    </row>
    <row r="73" spans="1:15">
      <c r="A73" s="13" t="s">
        <v>42</v>
      </c>
      <c r="B73" s="14" t="s">
        <v>43</v>
      </c>
      <c r="C73" s="17" t="s">
        <v>44</v>
      </c>
      <c r="D73" s="26">
        <v>2.37</v>
      </c>
      <c r="E73" s="26">
        <v>0.3</v>
      </c>
      <c r="F73" s="26">
        <v>14.76</v>
      </c>
      <c r="G73" s="26">
        <v>70.5</v>
      </c>
      <c r="H73" s="26">
        <v>0.06</v>
      </c>
      <c r="I73" s="26">
        <v>0</v>
      </c>
      <c r="J73" s="26">
        <v>0</v>
      </c>
      <c r="K73" s="26">
        <v>0</v>
      </c>
      <c r="L73" s="26">
        <v>6.9</v>
      </c>
      <c r="M73" s="26">
        <v>0</v>
      </c>
      <c r="N73" s="26">
        <v>0</v>
      </c>
      <c r="O73" s="27">
        <v>0.56999999999999995</v>
      </c>
    </row>
    <row r="74" spans="1:15">
      <c r="A74" s="13" t="s">
        <v>61</v>
      </c>
      <c r="B74" s="14" t="s">
        <v>62</v>
      </c>
      <c r="C74" s="17" t="s">
        <v>44</v>
      </c>
      <c r="D74" s="26">
        <v>1.98</v>
      </c>
      <c r="E74" s="26">
        <v>0.36</v>
      </c>
      <c r="F74" s="26">
        <v>10.02</v>
      </c>
      <c r="G74" s="26">
        <v>52.2</v>
      </c>
      <c r="H74" s="26">
        <v>5.3999999999999999E-2</v>
      </c>
      <c r="I74" s="26">
        <v>0</v>
      </c>
      <c r="J74" s="26">
        <v>0</v>
      </c>
      <c r="K74" s="26">
        <v>0.42</v>
      </c>
      <c r="L74" s="26">
        <v>10.5</v>
      </c>
      <c r="M74" s="26">
        <v>47.4</v>
      </c>
      <c r="N74" s="26">
        <v>14.1</v>
      </c>
      <c r="O74" s="27">
        <v>1.17</v>
      </c>
    </row>
    <row r="75" spans="1:15" ht="13">
      <c r="A75" s="13"/>
      <c r="B75" s="31" t="s">
        <v>63</v>
      </c>
      <c r="C75" s="17"/>
      <c r="D75" s="38">
        <f>SUM(D68:D74)</f>
        <v>26.42</v>
      </c>
      <c r="E75" s="38">
        <f t="shared" ref="E75:O75" si="5">SUM(E68:E74)</f>
        <v>20.100000000000001</v>
      </c>
      <c r="F75" s="38">
        <f t="shared" si="5"/>
        <v>110.49</v>
      </c>
      <c r="G75" s="38">
        <f t="shared" si="5"/>
        <v>730.38000000000011</v>
      </c>
      <c r="H75" s="38">
        <f t="shared" si="5"/>
        <v>0.56200000000000006</v>
      </c>
      <c r="I75" s="38">
        <f t="shared" si="5"/>
        <v>95.35</v>
      </c>
      <c r="J75" s="38">
        <f t="shared" si="5"/>
        <v>7.5000000000000011E-2</v>
      </c>
      <c r="K75" s="38">
        <f t="shared" si="5"/>
        <v>0.70500000000000007</v>
      </c>
      <c r="L75" s="38">
        <f t="shared" si="5"/>
        <v>162.47900000000001</v>
      </c>
      <c r="M75" s="38">
        <f t="shared" si="5"/>
        <v>233.92900000000003</v>
      </c>
      <c r="N75" s="38">
        <f t="shared" si="5"/>
        <v>109.35799999999999</v>
      </c>
      <c r="O75" s="38">
        <f t="shared" si="5"/>
        <v>8.5760000000000005</v>
      </c>
    </row>
    <row r="76" spans="1:15">
      <c r="A76" s="13" t="s">
        <v>101</v>
      </c>
      <c r="B76" s="14" t="s">
        <v>102</v>
      </c>
      <c r="C76" s="17" t="s">
        <v>41</v>
      </c>
      <c r="D76" s="26">
        <v>0.3</v>
      </c>
      <c r="E76" s="26">
        <v>0.12</v>
      </c>
      <c r="F76" s="26">
        <v>17.16</v>
      </c>
      <c r="G76" s="26">
        <v>70.040000000000006</v>
      </c>
      <c r="H76" s="26">
        <v>0</v>
      </c>
      <c r="I76" s="26">
        <v>60</v>
      </c>
      <c r="J76" s="26">
        <v>0</v>
      </c>
      <c r="K76" s="26">
        <v>0.2</v>
      </c>
      <c r="L76" s="26">
        <v>18.46</v>
      </c>
      <c r="M76" s="26">
        <v>9.9</v>
      </c>
      <c r="N76" s="26">
        <v>10.9</v>
      </c>
      <c r="O76" s="27">
        <v>0.44</v>
      </c>
    </row>
    <row r="77" spans="1:15" ht="25">
      <c r="A77" s="13" t="s">
        <v>103</v>
      </c>
      <c r="B77" s="14" t="s">
        <v>226</v>
      </c>
      <c r="C77" s="17" t="s">
        <v>52</v>
      </c>
      <c r="D77" s="26">
        <v>8.23</v>
      </c>
      <c r="E77" s="26">
        <v>7.73</v>
      </c>
      <c r="F77" s="26">
        <v>23.46</v>
      </c>
      <c r="G77" s="26">
        <v>195.79</v>
      </c>
      <c r="H77" s="26">
        <v>7.1999999999999995E-2</v>
      </c>
      <c r="I77" s="26">
        <v>0.47399999999999998</v>
      </c>
      <c r="J77" s="26">
        <v>7.8E-2</v>
      </c>
      <c r="K77" s="26">
        <v>1.1519999999999999</v>
      </c>
      <c r="L77" s="26">
        <v>155.72999999999999</v>
      </c>
      <c r="M77" s="26">
        <v>126.6</v>
      </c>
      <c r="N77" s="26">
        <v>14.202</v>
      </c>
      <c r="O77" s="27">
        <v>0.75</v>
      </c>
    </row>
    <row r="78" spans="1:15" s="8" customFormat="1" ht="13.5" thickBot="1">
      <c r="A78" s="15"/>
      <c r="B78" s="16" t="s">
        <v>68</v>
      </c>
      <c r="C78" s="18"/>
      <c r="D78" s="28">
        <v>60.41</v>
      </c>
      <c r="E78" s="28">
        <v>45.989999999999995</v>
      </c>
      <c r="F78" s="28">
        <v>216.69000000000003</v>
      </c>
      <c r="G78" s="28">
        <v>1518.99</v>
      </c>
      <c r="H78" s="28">
        <v>0.75400000000000011</v>
      </c>
      <c r="I78" s="28">
        <v>156.76400000000001</v>
      </c>
      <c r="J78" s="28">
        <v>0.27300000000000002</v>
      </c>
      <c r="K78" s="28">
        <v>2.8169999999999997</v>
      </c>
      <c r="L78" s="28">
        <v>667.60899999999992</v>
      </c>
      <c r="M78" s="28">
        <v>738.66899999999998</v>
      </c>
      <c r="N78" s="28">
        <v>180.66</v>
      </c>
      <c r="O78" s="29">
        <v>11.085999999999999</v>
      </c>
    </row>
    <row r="79" spans="1:15" s="1" customFormat="1" ht="58.5" customHeight="1">
      <c r="A79" s="6"/>
      <c r="C79" s="3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</row>
    <row r="80" spans="1:15" s="1" customFormat="1" ht="13">
      <c r="A80" s="2" t="s">
        <v>0</v>
      </c>
      <c r="B80" s="1" t="s">
        <v>105</v>
      </c>
      <c r="C80" s="3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</row>
    <row r="81" spans="1:15" s="1" customFormat="1" ht="13">
      <c r="A81" s="2" t="s">
        <v>21</v>
      </c>
      <c r="B81" s="7" t="s">
        <v>22</v>
      </c>
      <c r="C81" s="3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</row>
    <row r="82" spans="1:15" s="1" customFormat="1">
      <c r="A82" s="65" t="s">
        <v>19</v>
      </c>
      <c r="B82" s="67" t="s">
        <v>211</v>
      </c>
      <c r="C82" s="3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</row>
    <row r="83" spans="1:15" s="1" customFormat="1" ht="13" thickBot="1">
      <c r="A83" s="66"/>
      <c r="B83" s="68"/>
      <c r="C83" s="3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</row>
    <row r="84" spans="1:15" s="4" customFormat="1" ht="33" customHeight="1">
      <c r="A84" s="69" t="s">
        <v>1</v>
      </c>
      <c r="B84" s="71" t="s">
        <v>2</v>
      </c>
      <c r="C84" s="73" t="s">
        <v>14</v>
      </c>
      <c r="D84" s="75" t="s">
        <v>7</v>
      </c>
      <c r="E84" s="75"/>
      <c r="F84" s="75"/>
      <c r="G84" s="75" t="s">
        <v>3</v>
      </c>
      <c r="H84" s="75" t="s">
        <v>4</v>
      </c>
      <c r="I84" s="75"/>
      <c r="J84" s="75"/>
      <c r="K84" s="75"/>
      <c r="L84" s="77" t="s">
        <v>5</v>
      </c>
      <c r="M84" s="78"/>
      <c r="N84" s="78"/>
      <c r="O84" s="79"/>
    </row>
    <row r="85" spans="1:15" s="5" customFormat="1" ht="13.5" thickBot="1">
      <c r="A85" s="70"/>
      <c r="B85" s="72"/>
      <c r="C85" s="74"/>
      <c r="D85" s="21" t="s">
        <v>8</v>
      </c>
      <c r="E85" s="21" t="s">
        <v>6</v>
      </c>
      <c r="F85" s="21" t="s">
        <v>9</v>
      </c>
      <c r="G85" s="76"/>
      <c r="H85" s="21" t="s">
        <v>10</v>
      </c>
      <c r="I85" s="21" t="s">
        <v>11</v>
      </c>
      <c r="J85" s="21" t="s">
        <v>15</v>
      </c>
      <c r="K85" s="21" t="s">
        <v>16</v>
      </c>
      <c r="L85" s="21" t="s">
        <v>12</v>
      </c>
      <c r="M85" s="22" t="s">
        <v>17</v>
      </c>
      <c r="N85" s="22" t="s">
        <v>18</v>
      </c>
      <c r="O85" s="23" t="s">
        <v>13</v>
      </c>
    </row>
    <row r="86" spans="1:15" s="5" customFormat="1" ht="13">
      <c r="A86" s="10" t="s">
        <v>23</v>
      </c>
      <c r="B86" s="11" t="s">
        <v>24</v>
      </c>
      <c r="C86" s="12" t="s">
        <v>25</v>
      </c>
      <c r="D86" s="24" t="s">
        <v>26</v>
      </c>
      <c r="E86" s="24" t="s">
        <v>27</v>
      </c>
      <c r="F86" s="24" t="s">
        <v>28</v>
      </c>
      <c r="G86" s="24" t="s">
        <v>29</v>
      </c>
      <c r="H86" s="24" t="s">
        <v>30</v>
      </c>
      <c r="I86" s="24" t="s">
        <v>31</v>
      </c>
      <c r="J86" s="24" t="s">
        <v>32</v>
      </c>
      <c r="K86" s="24" t="s">
        <v>33</v>
      </c>
      <c r="L86" s="24" t="s">
        <v>34</v>
      </c>
      <c r="M86" s="24" t="s">
        <v>35</v>
      </c>
      <c r="N86" s="24" t="s">
        <v>36</v>
      </c>
      <c r="O86" s="25" t="s">
        <v>37</v>
      </c>
    </row>
    <row r="87" spans="1:15" ht="13">
      <c r="A87" s="13"/>
      <c r="B87" s="31" t="s">
        <v>38</v>
      </c>
      <c r="C87" s="17"/>
      <c r="D87" s="26"/>
      <c r="E87" s="26"/>
      <c r="F87" s="26"/>
      <c r="G87" s="26"/>
      <c r="H87" s="26"/>
      <c r="I87" s="26"/>
      <c r="J87" s="26"/>
      <c r="K87" s="26"/>
      <c r="L87" s="26"/>
      <c r="M87" s="26"/>
      <c r="N87" s="26"/>
      <c r="O87" s="27"/>
    </row>
    <row r="88" spans="1:15">
      <c r="A88" s="13" t="s">
        <v>106</v>
      </c>
      <c r="B88" s="14" t="s">
        <v>227</v>
      </c>
      <c r="C88" s="17" t="s">
        <v>41</v>
      </c>
      <c r="D88" s="26">
        <v>7.74</v>
      </c>
      <c r="E88" s="26">
        <v>11.82</v>
      </c>
      <c r="F88" s="26">
        <v>35.54</v>
      </c>
      <c r="G88" s="26">
        <v>279.39999999999998</v>
      </c>
      <c r="H88" s="26">
        <v>0.08</v>
      </c>
      <c r="I88" s="26">
        <v>1.42</v>
      </c>
      <c r="J88" s="26">
        <v>0.08</v>
      </c>
      <c r="K88" s="26">
        <v>0.76</v>
      </c>
      <c r="L88" s="26">
        <v>140.6</v>
      </c>
      <c r="M88" s="26">
        <v>136.4</v>
      </c>
      <c r="N88" s="26">
        <v>23</v>
      </c>
      <c r="O88" s="27">
        <v>0.56000000000000005</v>
      </c>
    </row>
    <row r="89" spans="1:15">
      <c r="A89" s="13" t="s">
        <v>72</v>
      </c>
      <c r="B89" s="14" t="s">
        <v>73</v>
      </c>
      <c r="C89" s="17" t="s">
        <v>44</v>
      </c>
      <c r="D89" s="26">
        <v>2.25</v>
      </c>
      <c r="E89" s="26">
        <v>0.87</v>
      </c>
      <c r="F89" s="26">
        <v>15.42</v>
      </c>
      <c r="G89" s="26">
        <v>78.599999999999994</v>
      </c>
      <c r="H89" s="26">
        <v>3.3000000000000002E-2</v>
      </c>
      <c r="I89" s="26">
        <v>0</v>
      </c>
      <c r="J89" s="26">
        <v>0</v>
      </c>
      <c r="K89" s="26">
        <v>0.51</v>
      </c>
      <c r="L89" s="26">
        <v>5.7</v>
      </c>
      <c r="M89" s="26">
        <v>19.5</v>
      </c>
      <c r="N89" s="26">
        <v>3.9</v>
      </c>
      <c r="O89" s="27">
        <v>0.36</v>
      </c>
    </row>
    <row r="90" spans="1:15" ht="14">
      <c r="A90" s="13" t="s">
        <v>108</v>
      </c>
      <c r="B90" s="48" t="s">
        <v>228</v>
      </c>
      <c r="C90" s="17" t="s">
        <v>41</v>
      </c>
      <c r="D90" s="26">
        <v>3.2</v>
      </c>
      <c r="E90" s="26">
        <v>2.7</v>
      </c>
      <c r="F90" s="26">
        <v>15.9</v>
      </c>
      <c r="G90" s="26">
        <v>131</v>
      </c>
      <c r="H90" s="26">
        <v>0.04</v>
      </c>
      <c r="I90" s="26">
        <v>1.3</v>
      </c>
      <c r="J90" s="26">
        <v>0.02</v>
      </c>
      <c r="K90" s="26">
        <v>0</v>
      </c>
      <c r="L90" s="26">
        <v>126</v>
      </c>
      <c r="M90" s="26">
        <v>90</v>
      </c>
      <c r="N90" s="26">
        <v>14</v>
      </c>
      <c r="O90" s="27">
        <v>0.1</v>
      </c>
    </row>
    <row r="91" spans="1:15" ht="13">
      <c r="A91" s="13"/>
      <c r="B91" s="31" t="s">
        <v>49</v>
      </c>
      <c r="C91" s="17"/>
      <c r="D91" s="38">
        <f>SUM(D88:D90)</f>
        <v>13.190000000000001</v>
      </c>
      <c r="E91" s="38">
        <f t="shared" ref="E91:O91" si="6">SUM(E88:E90)</f>
        <v>15.39</v>
      </c>
      <c r="F91" s="38">
        <f t="shared" si="6"/>
        <v>66.86</v>
      </c>
      <c r="G91" s="38">
        <f t="shared" si="6"/>
        <v>489</v>
      </c>
      <c r="H91" s="38">
        <f t="shared" si="6"/>
        <v>0.153</v>
      </c>
      <c r="I91" s="38">
        <f t="shared" si="6"/>
        <v>2.7199999999999998</v>
      </c>
      <c r="J91" s="38">
        <f t="shared" si="6"/>
        <v>0.1</v>
      </c>
      <c r="K91" s="38">
        <f t="shared" si="6"/>
        <v>1.27</v>
      </c>
      <c r="L91" s="38">
        <f t="shared" si="6"/>
        <v>272.29999999999995</v>
      </c>
      <c r="M91" s="38">
        <f t="shared" si="6"/>
        <v>245.9</v>
      </c>
      <c r="N91" s="38">
        <f t="shared" si="6"/>
        <v>40.9</v>
      </c>
      <c r="O91" s="38">
        <f t="shared" si="6"/>
        <v>1.02</v>
      </c>
    </row>
    <row r="92" spans="1:15">
      <c r="A92" s="13" t="s">
        <v>110</v>
      </c>
      <c r="B92" s="14" t="s">
        <v>111</v>
      </c>
      <c r="C92" s="17" t="s">
        <v>212</v>
      </c>
      <c r="D92" s="26">
        <v>1.33</v>
      </c>
      <c r="E92" s="26">
        <v>0.17</v>
      </c>
      <c r="F92" s="26">
        <v>7.17</v>
      </c>
      <c r="G92" s="26">
        <v>35</v>
      </c>
      <c r="H92" s="26">
        <v>0.02</v>
      </c>
      <c r="I92" s="26">
        <v>2.0299999999999998</v>
      </c>
      <c r="J92" s="26">
        <v>0</v>
      </c>
      <c r="K92" s="26">
        <v>0</v>
      </c>
      <c r="L92" s="26">
        <v>33.85</v>
      </c>
      <c r="M92" s="26">
        <v>0</v>
      </c>
      <c r="N92" s="26">
        <v>20.13</v>
      </c>
      <c r="O92" s="27">
        <v>1.28</v>
      </c>
    </row>
    <row r="93" spans="1:15">
      <c r="A93" s="13" t="s">
        <v>112</v>
      </c>
      <c r="B93" s="14" t="s">
        <v>229</v>
      </c>
      <c r="C93" s="17" t="s">
        <v>106</v>
      </c>
      <c r="D93" s="26">
        <v>2.13</v>
      </c>
      <c r="E93" s="26">
        <v>6.45</v>
      </c>
      <c r="F93" s="26">
        <v>9.3000000000000007</v>
      </c>
      <c r="G93" s="26">
        <v>104.88</v>
      </c>
      <c r="H93" s="26">
        <v>7.4999999999999997E-2</v>
      </c>
      <c r="I93" s="26">
        <v>31.125</v>
      </c>
      <c r="J93" s="26">
        <v>2.5000000000000001E-2</v>
      </c>
      <c r="K93" s="26">
        <v>0.15</v>
      </c>
      <c r="L93" s="26">
        <v>56.575000000000003</v>
      </c>
      <c r="M93" s="26">
        <v>39.15</v>
      </c>
      <c r="N93" s="26">
        <v>19.350000000000001</v>
      </c>
      <c r="O93" s="27">
        <v>0.75</v>
      </c>
    </row>
    <row r="94" spans="1:15">
      <c r="A94" s="13" t="s">
        <v>114</v>
      </c>
      <c r="B94" s="14" t="s">
        <v>115</v>
      </c>
      <c r="C94" s="17" t="s">
        <v>212</v>
      </c>
      <c r="D94" s="26">
        <v>9.61</v>
      </c>
      <c r="E94" s="26">
        <v>8.33</v>
      </c>
      <c r="F94" s="26">
        <v>20.309999999999999</v>
      </c>
      <c r="G94" s="26">
        <v>191.15</v>
      </c>
      <c r="H94" s="26">
        <v>0.06</v>
      </c>
      <c r="I94" s="26">
        <v>0.19</v>
      </c>
      <c r="J94" s="26">
        <v>0.02</v>
      </c>
      <c r="K94" s="26">
        <v>0.04</v>
      </c>
      <c r="L94" s="26">
        <v>26.46</v>
      </c>
      <c r="M94" s="26">
        <v>11.52</v>
      </c>
      <c r="N94" s="26">
        <v>0.91</v>
      </c>
      <c r="O94" s="27">
        <v>0.56000000000000005</v>
      </c>
    </row>
    <row r="95" spans="1:15">
      <c r="A95" s="13" t="s">
        <v>116</v>
      </c>
      <c r="B95" s="14" t="s">
        <v>117</v>
      </c>
      <c r="C95" s="17" t="s">
        <v>213</v>
      </c>
      <c r="D95" s="26">
        <v>4.43</v>
      </c>
      <c r="E95" s="26">
        <v>7.29</v>
      </c>
      <c r="F95" s="26">
        <v>20.77</v>
      </c>
      <c r="G95" s="26">
        <v>245.52</v>
      </c>
      <c r="H95" s="26">
        <v>3.5999999999999997E-2</v>
      </c>
      <c r="I95" s="26">
        <v>0</v>
      </c>
      <c r="J95" s="26">
        <v>5.3999999999999999E-2</v>
      </c>
      <c r="K95" s="26">
        <v>0.34200000000000003</v>
      </c>
      <c r="L95" s="26">
        <v>6.12</v>
      </c>
      <c r="M95" s="26">
        <v>84.96</v>
      </c>
      <c r="N95" s="26">
        <v>27.36</v>
      </c>
      <c r="O95" s="27">
        <v>0.63</v>
      </c>
    </row>
    <row r="96" spans="1:15">
      <c r="A96" s="13" t="s">
        <v>59</v>
      </c>
      <c r="B96" s="14" t="s">
        <v>60</v>
      </c>
      <c r="C96" s="17" t="s">
        <v>41</v>
      </c>
      <c r="D96" s="26">
        <v>0.5</v>
      </c>
      <c r="E96" s="26">
        <v>0</v>
      </c>
      <c r="F96" s="26">
        <v>27</v>
      </c>
      <c r="G96" s="26">
        <v>110</v>
      </c>
      <c r="H96" s="26">
        <v>0</v>
      </c>
      <c r="I96" s="26">
        <v>0.5</v>
      </c>
      <c r="J96" s="26">
        <v>0</v>
      </c>
      <c r="K96" s="26">
        <v>0</v>
      </c>
      <c r="L96" s="26">
        <v>28</v>
      </c>
      <c r="M96" s="26">
        <v>19</v>
      </c>
      <c r="N96" s="26">
        <v>7</v>
      </c>
      <c r="O96" s="27">
        <v>1.5</v>
      </c>
    </row>
    <row r="97" spans="1:15">
      <c r="A97" s="13" t="s">
        <v>42</v>
      </c>
      <c r="B97" s="14" t="s">
        <v>43</v>
      </c>
      <c r="C97" s="17" t="s">
        <v>44</v>
      </c>
      <c r="D97" s="26">
        <v>2.37</v>
      </c>
      <c r="E97" s="26">
        <v>0.3</v>
      </c>
      <c r="F97" s="26">
        <v>14.76</v>
      </c>
      <c r="G97" s="26">
        <v>70.5</v>
      </c>
      <c r="H97" s="26">
        <v>0.06</v>
      </c>
      <c r="I97" s="26">
        <v>0</v>
      </c>
      <c r="J97" s="26">
        <v>0</v>
      </c>
      <c r="K97" s="26">
        <v>0</v>
      </c>
      <c r="L97" s="26">
        <v>6.9</v>
      </c>
      <c r="M97" s="26">
        <v>0</v>
      </c>
      <c r="N97" s="26">
        <v>0</v>
      </c>
      <c r="O97" s="27">
        <v>0.56999999999999995</v>
      </c>
    </row>
    <row r="98" spans="1:15">
      <c r="A98" s="13" t="s">
        <v>61</v>
      </c>
      <c r="B98" s="14" t="s">
        <v>62</v>
      </c>
      <c r="C98" s="17" t="s">
        <v>44</v>
      </c>
      <c r="D98" s="26">
        <v>1.98</v>
      </c>
      <c r="E98" s="26">
        <v>0.36</v>
      </c>
      <c r="F98" s="26">
        <v>10.02</v>
      </c>
      <c r="G98" s="26">
        <v>52.2</v>
      </c>
      <c r="H98" s="26">
        <v>5.3999999999999999E-2</v>
      </c>
      <c r="I98" s="26">
        <v>0</v>
      </c>
      <c r="J98" s="26">
        <v>0</v>
      </c>
      <c r="K98" s="26">
        <v>0.42</v>
      </c>
      <c r="L98" s="26">
        <v>10.5</v>
      </c>
      <c r="M98" s="26">
        <v>47.4</v>
      </c>
      <c r="N98" s="26">
        <v>14.1</v>
      </c>
      <c r="O98" s="27">
        <v>1.17</v>
      </c>
    </row>
    <row r="99" spans="1:15" ht="13">
      <c r="A99" s="13"/>
      <c r="B99" s="31" t="s">
        <v>63</v>
      </c>
      <c r="C99" s="17"/>
      <c r="D99" s="38">
        <f>SUM(D92:D98)</f>
        <v>22.35</v>
      </c>
      <c r="E99" s="38">
        <f t="shared" ref="E99:O99" si="7">SUM(E92:E98)</f>
        <v>22.9</v>
      </c>
      <c r="F99" s="38">
        <f t="shared" si="7"/>
        <v>109.33</v>
      </c>
      <c r="G99" s="38">
        <f t="shared" si="7"/>
        <v>809.25</v>
      </c>
      <c r="H99" s="38">
        <f t="shared" si="7"/>
        <v>0.30499999999999999</v>
      </c>
      <c r="I99" s="38">
        <f t="shared" si="7"/>
        <v>33.844999999999999</v>
      </c>
      <c r="J99" s="38">
        <f t="shared" si="7"/>
        <v>9.9000000000000005E-2</v>
      </c>
      <c r="K99" s="38">
        <f t="shared" si="7"/>
        <v>0.95199999999999996</v>
      </c>
      <c r="L99" s="38">
        <f t="shared" si="7"/>
        <v>168.40500000000003</v>
      </c>
      <c r="M99" s="38">
        <f t="shared" si="7"/>
        <v>202.03</v>
      </c>
      <c r="N99" s="38">
        <f t="shared" si="7"/>
        <v>88.85</v>
      </c>
      <c r="O99" s="38">
        <f t="shared" si="7"/>
        <v>6.4600000000000009</v>
      </c>
    </row>
    <row r="100" spans="1:15">
      <c r="A100" s="13" t="s">
        <v>118</v>
      </c>
      <c r="B100" s="14" t="s">
        <v>119</v>
      </c>
      <c r="C100" s="17" t="s">
        <v>41</v>
      </c>
      <c r="D100" s="26">
        <v>1.4</v>
      </c>
      <c r="E100" s="26">
        <v>0.2</v>
      </c>
      <c r="F100" s="26">
        <v>26.4</v>
      </c>
      <c r="G100" s="26">
        <v>120</v>
      </c>
      <c r="H100" s="26">
        <v>0.08</v>
      </c>
      <c r="I100" s="26">
        <v>80</v>
      </c>
      <c r="J100" s="26">
        <v>0.02</v>
      </c>
      <c r="K100" s="26">
        <v>0.4</v>
      </c>
      <c r="L100" s="26">
        <v>36</v>
      </c>
      <c r="M100" s="26">
        <v>26</v>
      </c>
      <c r="N100" s="26">
        <v>22</v>
      </c>
      <c r="O100" s="27">
        <v>0.6</v>
      </c>
    </row>
    <row r="101" spans="1:15" ht="25">
      <c r="A101" s="13" t="s">
        <v>120</v>
      </c>
      <c r="B101" s="14" t="s">
        <v>230</v>
      </c>
      <c r="C101" s="17" t="s">
        <v>122</v>
      </c>
      <c r="D101" s="26">
        <v>2.77</v>
      </c>
      <c r="E101" s="26">
        <v>5.23</v>
      </c>
      <c r="F101" s="26">
        <v>23.52</v>
      </c>
      <c r="G101" s="26">
        <v>152</v>
      </c>
      <c r="H101" s="26">
        <v>3.2000000000000001E-2</v>
      </c>
      <c r="I101" s="26">
        <v>0</v>
      </c>
      <c r="J101" s="26">
        <v>3.5999999999999997E-2</v>
      </c>
      <c r="K101" s="26">
        <v>0.48</v>
      </c>
      <c r="L101" s="26">
        <v>6.4</v>
      </c>
      <c r="M101" s="26">
        <v>23.468</v>
      </c>
      <c r="N101" s="26">
        <v>3.7320000000000002</v>
      </c>
      <c r="O101" s="27">
        <v>0.32</v>
      </c>
    </row>
    <row r="102" spans="1:15" s="8" customFormat="1" ht="13.5" thickBot="1">
      <c r="A102" s="15"/>
      <c r="B102" s="16" t="s">
        <v>68</v>
      </c>
      <c r="C102" s="18"/>
      <c r="D102" s="28">
        <v>39.71</v>
      </c>
      <c r="E102" s="28">
        <v>43.72</v>
      </c>
      <c r="F102" s="28">
        <v>226.11</v>
      </c>
      <c r="G102" s="28">
        <v>1570.25</v>
      </c>
      <c r="H102" s="28">
        <v>0.56999999999999995</v>
      </c>
      <c r="I102" s="28">
        <v>116.565</v>
      </c>
      <c r="J102" s="28">
        <v>0.25499999999999995</v>
      </c>
      <c r="K102" s="28">
        <v>3.1019999999999999</v>
      </c>
      <c r="L102" s="28">
        <v>483.1049999999999</v>
      </c>
      <c r="M102" s="28">
        <v>497.39799999999997</v>
      </c>
      <c r="N102" s="28">
        <v>155.482</v>
      </c>
      <c r="O102" s="29">
        <v>8.4</v>
      </c>
    </row>
    <row r="103" spans="1:15" s="1" customFormat="1" ht="87" customHeight="1">
      <c r="A103" s="6"/>
      <c r="C103" s="3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</row>
    <row r="104" spans="1:15" s="1" customFormat="1" ht="13">
      <c r="A104" s="2" t="s">
        <v>0</v>
      </c>
      <c r="B104" s="1" t="s">
        <v>123</v>
      </c>
      <c r="C104" s="3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</row>
    <row r="105" spans="1:15" s="1" customFormat="1" ht="13">
      <c r="A105" s="2" t="s">
        <v>21</v>
      </c>
      <c r="B105" s="7" t="s">
        <v>22</v>
      </c>
      <c r="C105" s="3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</row>
    <row r="106" spans="1:15" s="1" customFormat="1">
      <c r="A106" s="65" t="s">
        <v>19</v>
      </c>
      <c r="B106" s="67" t="s">
        <v>211</v>
      </c>
      <c r="C106" s="3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</row>
    <row r="107" spans="1:15" s="1" customFormat="1" ht="13" thickBot="1">
      <c r="A107" s="66"/>
      <c r="B107" s="68"/>
      <c r="C107" s="3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</row>
    <row r="108" spans="1:15" s="4" customFormat="1" ht="33" customHeight="1">
      <c r="A108" s="69" t="s">
        <v>1</v>
      </c>
      <c r="B108" s="71" t="s">
        <v>2</v>
      </c>
      <c r="C108" s="73" t="s">
        <v>14</v>
      </c>
      <c r="D108" s="75" t="s">
        <v>7</v>
      </c>
      <c r="E108" s="75"/>
      <c r="F108" s="75"/>
      <c r="G108" s="75" t="s">
        <v>3</v>
      </c>
      <c r="H108" s="75" t="s">
        <v>4</v>
      </c>
      <c r="I108" s="75"/>
      <c r="J108" s="75"/>
      <c r="K108" s="75"/>
      <c r="L108" s="77" t="s">
        <v>5</v>
      </c>
      <c r="M108" s="78"/>
      <c r="N108" s="78"/>
      <c r="O108" s="79"/>
    </row>
    <row r="109" spans="1:15" s="5" customFormat="1" ht="13.5" thickBot="1">
      <c r="A109" s="70"/>
      <c r="B109" s="72"/>
      <c r="C109" s="74"/>
      <c r="D109" s="21" t="s">
        <v>8</v>
      </c>
      <c r="E109" s="21" t="s">
        <v>6</v>
      </c>
      <c r="F109" s="21" t="s">
        <v>9</v>
      </c>
      <c r="G109" s="76"/>
      <c r="H109" s="21" t="s">
        <v>10</v>
      </c>
      <c r="I109" s="21" t="s">
        <v>11</v>
      </c>
      <c r="J109" s="21" t="s">
        <v>15</v>
      </c>
      <c r="K109" s="21" t="s">
        <v>16</v>
      </c>
      <c r="L109" s="21" t="s">
        <v>12</v>
      </c>
      <c r="M109" s="22" t="s">
        <v>17</v>
      </c>
      <c r="N109" s="22" t="s">
        <v>18</v>
      </c>
      <c r="O109" s="23" t="s">
        <v>13</v>
      </c>
    </row>
    <row r="110" spans="1:15" s="5" customFormat="1" ht="13">
      <c r="A110" s="10" t="s">
        <v>23</v>
      </c>
      <c r="B110" s="11" t="s">
        <v>24</v>
      </c>
      <c r="C110" s="12" t="s">
        <v>25</v>
      </c>
      <c r="D110" s="24" t="s">
        <v>26</v>
      </c>
      <c r="E110" s="24" t="s">
        <v>27</v>
      </c>
      <c r="F110" s="24" t="s">
        <v>28</v>
      </c>
      <c r="G110" s="24" t="s">
        <v>29</v>
      </c>
      <c r="H110" s="24" t="s">
        <v>30</v>
      </c>
      <c r="I110" s="24" t="s">
        <v>31</v>
      </c>
      <c r="J110" s="24" t="s">
        <v>32</v>
      </c>
      <c r="K110" s="24" t="s">
        <v>33</v>
      </c>
      <c r="L110" s="24" t="s">
        <v>34</v>
      </c>
      <c r="M110" s="24" t="s">
        <v>35</v>
      </c>
      <c r="N110" s="24" t="s">
        <v>36</v>
      </c>
      <c r="O110" s="25" t="s">
        <v>37</v>
      </c>
    </row>
    <row r="111" spans="1:15" ht="13">
      <c r="A111" s="13"/>
      <c r="B111" s="31" t="s">
        <v>38</v>
      </c>
      <c r="C111" s="17"/>
      <c r="D111" s="26"/>
      <c r="E111" s="26"/>
      <c r="F111" s="26"/>
      <c r="G111" s="26"/>
      <c r="H111" s="26"/>
      <c r="I111" s="26"/>
      <c r="J111" s="26"/>
      <c r="K111" s="26"/>
      <c r="L111" s="26"/>
      <c r="M111" s="26"/>
      <c r="N111" s="26"/>
      <c r="O111" s="27"/>
    </row>
    <row r="112" spans="1:15" ht="14">
      <c r="A112" s="13" t="s">
        <v>124</v>
      </c>
      <c r="B112" s="49" t="s">
        <v>81</v>
      </c>
      <c r="C112" s="17" t="s">
        <v>41</v>
      </c>
      <c r="D112" s="26">
        <v>11.1</v>
      </c>
      <c r="E112" s="26">
        <v>16</v>
      </c>
      <c r="F112" s="26">
        <v>50.34</v>
      </c>
      <c r="G112" s="26">
        <v>389.16</v>
      </c>
      <c r="H112" s="26">
        <v>0.12</v>
      </c>
      <c r="I112" s="26">
        <v>0.32</v>
      </c>
      <c r="J112" s="26">
        <v>0.04</v>
      </c>
      <c r="K112" s="26">
        <v>0.04</v>
      </c>
      <c r="L112" s="26">
        <v>164.72</v>
      </c>
      <c r="M112" s="26">
        <v>63.82</v>
      </c>
      <c r="N112" s="26">
        <v>10.74</v>
      </c>
      <c r="O112" s="27">
        <v>1.72</v>
      </c>
    </row>
    <row r="113" spans="1:15">
      <c r="A113" s="13" t="s">
        <v>47</v>
      </c>
      <c r="B113" s="14" t="s">
        <v>48</v>
      </c>
      <c r="C113" s="17" t="s">
        <v>41</v>
      </c>
      <c r="D113" s="26">
        <v>0.1</v>
      </c>
      <c r="E113" s="26">
        <v>0</v>
      </c>
      <c r="F113" s="26">
        <v>15</v>
      </c>
      <c r="G113" s="26">
        <v>60</v>
      </c>
      <c r="H113" s="26">
        <v>0</v>
      </c>
      <c r="I113" s="26">
        <v>0</v>
      </c>
      <c r="J113" s="26">
        <v>0</v>
      </c>
      <c r="K113" s="26">
        <v>0</v>
      </c>
      <c r="L113" s="26">
        <v>11</v>
      </c>
      <c r="M113" s="26">
        <v>3</v>
      </c>
      <c r="N113" s="26">
        <v>1</v>
      </c>
      <c r="O113" s="27">
        <v>0.3</v>
      </c>
    </row>
    <row r="114" spans="1:15" ht="13">
      <c r="A114" s="13"/>
      <c r="B114" s="31" t="s">
        <v>49</v>
      </c>
      <c r="C114" s="17"/>
      <c r="D114" s="38">
        <f>SUM(D112:D113)</f>
        <v>11.2</v>
      </c>
      <c r="E114" s="38">
        <f t="shared" ref="E114:O114" si="8">SUM(E112:E113)</f>
        <v>16</v>
      </c>
      <c r="F114" s="38">
        <f t="shared" si="8"/>
        <v>65.34</v>
      </c>
      <c r="G114" s="38">
        <f t="shared" si="8"/>
        <v>449.16</v>
      </c>
      <c r="H114" s="38">
        <f t="shared" si="8"/>
        <v>0.12</v>
      </c>
      <c r="I114" s="38">
        <f t="shared" si="8"/>
        <v>0.32</v>
      </c>
      <c r="J114" s="38">
        <f t="shared" si="8"/>
        <v>0.04</v>
      </c>
      <c r="K114" s="38">
        <f t="shared" si="8"/>
        <v>0.04</v>
      </c>
      <c r="L114" s="38">
        <f t="shared" si="8"/>
        <v>175.72</v>
      </c>
      <c r="M114" s="38">
        <f t="shared" si="8"/>
        <v>66.819999999999993</v>
      </c>
      <c r="N114" s="38">
        <f t="shared" si="8"/>
        <v>11.74</v>
      </c>
      <c r="O114" s="38">
        <f t="shared" si="8"/>
        <v>2.02</v>
      </c>
    </row>
    <row r="115" spans="1:15">
      <c r="A115" s="13" t="s">
        <v>126</v>
      </c>
      <c r="B115" s="14" t="s">
        <v>127</v>
      </c>
      <c r="C115" s="17" t="s">
        <v>212</v>
      </c>
      <c r="D115" s="26">
        <v>1.17</v>
      </c>
      <c r="E115" s="26">
        <v>0.1</v>
      </c>
      <c r="F115" s="26">
        <v>5.67</v>
      </c>
      <c r="G115" s="26">
        <v>28.33</v>
      </c>
      <c r="H115" s="26">
        <v>0.05</v>
      </c>
      <c r="I115" s="26">
        <v>1.02</v>
      </c>
      <c r="J115" s="26">
        <v>0</v>
      </c>
      <c r="K115" s="26">
        <v>0</v>
      </c>
      <c r="L115" s="26">
        <v>24.5</v>
      </c>
      <c r="M115" s="26">
        <v>0</v>
      </c>
      <c r="N115" s="26">
        <v>34.479999999999997</v>
      </c>
      <c r="O115" s="27">
        <v>0.63</v>
      </c>
    </row>
    <row r="116" spans="1:15">
      <c r="A116" s="13" t="s">
        <v>128</v>
      </c>
      <c r="B116" s="14" t="s">
        <v>129</v>
      </c>
      <c r="C116" s="17" t="s">
        <v>106</v>
      </c>
      <c r="D116" s="26">
        <v>2.85</v>
      </c>
      <c r="E116" s="26">
        <v>5.43</v>
      </c>
      <c r="F116" s="26">
        <v>15.1</v>
      </c>
      <c r="G116" s="26">
        <v>121.35</v>
      </c>
      <c r="H116" s="26">
        <v>0.1</v>
      </c>
      <c r="I116" s="26">
        <v>17.100000000000001</v>
      </c>
      <c r="J116" s="26">
        <v>0</v>
      </c>
      <c r="K116" s="26">
        <v>0.1</v>
      </c>
      <c r="L116" s="26">
        <v>27.274999999999999</v>
      </c>
      <c r="M116" s="26">
        <v>56.375</v>
      </c>
      <c r="N116" s="26">
        <v>24.6</v>
      </c>
      <c r="O116" s="27">
        <v>0.97499999999999998</v>
      </c>
    </row>
    <row r="117" spans="1:15">
      <c r="A117" s="13" t="s">
        <v>130</v>
      </c>
      <c r="B117" s="14" t="s">
        <v>131</v>
      </c>
      <c r="C117" s="17" t="s">
        <v>212</v>
      </c>
      <c r="D117" s="26">
        <v>12.9</v>
      </c>
      <c r="E117" s="26">
        <v>4.97</v>
      </c>
      <c r="F117" s="26">
        <v>11.38</v>
      </c>
      <c r="G117" s="26">
        <v>138.91</v>
      </c>
      <c r="H117" s="26">
        <v>0.08</v>
      </c>
      <c r="I117" s="26">
        <v>0.96</v>
      </c>
      <c r="J117" s="26">
        <v>0.03</v>
      </c>
      <c r="K117" s="26">
        <v>0.09</v>
      </c>
      <c r="L117" s="26">
        <v>36.409999999999997</v>
      </c>
      <c r="M117" s="26">
        <v>75.739999999999995</v>
      </c>
      <c r="N117" s="26">
        <v>38.35</v>
      </c>
      <c r="O117" s="27">
        <v>1.03</v>
      </c>
    </row>
    <row r="118" spans="1:15">
      <c r="A118" s="13" t="s">
        <v>132</v>
      </c>
      <c r="B118" s="14" t="s">
        <v>133</v>
      </c>
      <c r="C118" s="17" t="s">
        <v>213</v>
      </c>
      <c r="D118" s="26">
        <v>3.55</v>
      </c>
      <c r="E118" s="26">
        <v>7.52</v>
      </c>
      <c r="F118" s="26">
        <v>18.61</v>
      </c>
      <c r="G118" s="26">
        <v>158.15</v>
      </c>
      <c r="H118" s="26">
        <v>0.14399999999999999</v>
      </c>
      <c r="I118" s="26">
        <v>33.624000000000002</v>
      </c>
      <c r="J118" s="26">
        <v>0</v>
      </c>
      <c r="K118" s="26">
        <v>0.14399999999999999</v>
      </c>
      <c r="L118" s="26">
        <v>62.747999999999998</v>
      </c>
      <c r="M118" s="26">
        <v>61.271999999999998</v>
      </c>
      <c r="N118" s="26">
        <v>24.623999999999999</v>
      </c>
      <c r="O118" s="27">
        <v>1.224</v>
      </c>
    </row>
    <row r="119" spans="1:15">
      <c r="A119" s="13" t="s">
        <v>82</v>
      </c>
      <c r="B119" s="14" t="s">
        <v>83</v>
      </c>
      <c r="C119" s="17" t="s">
        <v>41</v>
      </c>
      <c r="D119" s="26">
        <v>0.3</v>
      </c>
      <c r="E119" s="26">
        <v>0.2</v>
      </c>
      <c r="F119" s="26">
        <v>20.2</v>
      </c>
      <c r="G119" s="26">
        <v>81</v>
      </c>
      <c r="H119" s="26">
        <v>0.04</v>
      </c>
      <c r="I119" s="26">
        <v>1.48</v>
      </c>
      <c r="J119" s="26">
        <v>0.22</v>
      </c>
      <c r="K119" s="26">
        <v>2.04</v>
      </c>
      <c r="L119" s="26">
        <v>68.739999999999995</v>
      </c>
      <c r="M119" s="26">
        <v>54.02</v>
      </c>
      <c r="N119" s="26">
        <v>40.86</v>
      </c>
      <c r="O119" s="27">
        <v>1.24</v>
      </c>
    </row>
    <row r="120" spans="1:15">
      <c r="A120" s="13" t="s">
        <v>42</v>
      </c>
      <c r="B120" s="14" t="s">
        <v>43</v>
      </c>
      <c r="C120" s="17" t="s">
        <v>44</v>
      </c>
      <c r="D120" s="26">
        <v>2.37</v>
      </c>
      <c r="E120" s="26">
        <v>0.3</v>
      </c>
      <c r="F120" s="26">
        <v>14.76</v>
      </c>
      <c r="G120" s="26">
        <v>70.5</v>
      </c>
      <c r="H120" s="26">
        <v>0.06</v>
      </c>
      <c r="I120" s="26">
        <v>0</v>
      </c>
      <c r="J120" s="26">
        <v>0</v>
      </c>
      <c r="K120" s="26">
        <v>0</v>
      </c>
      <c r="L120" s="26">
        <v>6.9</v>
      </c>
      <c r="M120" s="26">
        <v>0</v>
      </c>
      <c r="N120" s="26">
        <v>0</v>
      </c>
      <c r="O120" s="27">
        <v>0.56999999999999995</v>
      </c>
    </row>
    <row r="121" spans="1:15">
      <c r="A121" s="13" t="s">
        <v>61</v>
      </c>
      <c r="B121" s="14" t="s">
        <v>62</v>
      </c>
      <c r="C121" s="17" t="s">
        <v>44</v>
      </c>
      <c r="D121" s="26">
        <v>1.98</v>
      </c>
      <c r="E121" s="26">
        <v>0.36</v>
      </c>
      <c r="F121" s="26">
        <v>10.02</v>
      </c>
      <c r="G121" s="26">
        <v>52.2</v>
      </c>
      <c r="H121" s="26">
        <v>5.3999999999999999E-2</v>
      </c>
      <c r="I121" s="26">
        <v>0</v>
      </c>
      <c r="J121" s="26">
        <v>0</v>
      </c>
      <c r="K121" s="26">
        <v>0.42</v>
      </c>
      <c r="L121" s="26">
        <v>10.5</v>
      </c>
      <c r="M121" s="26">
        <v>47.4</v>
      </c>
      <c r="N121" s="26">
        <v>14.1</v>
      </c>
      <c r="O121" s="27">
        <v>1.17</v>
      </c>
    </row>
    <row r="122" spans="1:15" ht="13">
      <c r="A122" s="13"/>
      <c r="B122" s="31" t="s">
        <v>63</v>
      </c>
      <c r="C122" s="17"/>
      <c r="D122" s="38">
        <f>SUM(D115:D121)</f>
        <v>25.120000000000005</v>
      </c>
      <c r="E122" s="38">
        <f t="shared" ref="E122:O122" si="9">SUM(E115:E121)</f>
        <v>18.88</v>
      </c>
      <c r="F122" s="38">
        <f t="shared" si="9"/>
        <v>95.74</v>
      </c>
      <c r="G122" s="38">
        <f t="shared" si="9"/>
        <v>650.44000000000005</v>
      </c>
      <c r="H122" s="38">
        <f t="shared" si="9"/>
        <v>0.52800000000000002</v>
      </c>
      <c r="I122" s="38">
        <f t="shared" si="9"/>
        <v>54.184000000000005</v>
      </c>
      <c r="J122" s="38">
        <f t="shared" si="9"/>
        <v>0.25</v>
      </c>
      <c r="K122" s="38">
        <f t="shared" si="9"/>
        <v>2.794</v>
      </c>
      <c r="L122" s="38">
        <f t="shared" si="9"/>
        <v>237.07300000000001</v>
      </c>
      <c r="M122" s="38">
        <f t="shared" si="9"/>
        <v>294.80700000000002</v>
      </c>
      <c r="N122" s="38">
        <f t="shared" si="9"/>
        <v>177.01399999999998</v>
      </c>
      <c r="O122" s="38">
        <f t="shared" si="9"/>
        <v>6.8390000000000004</v>
      </c>
    </row>
    <row r="123" spans="1:15">
      <c r="A123" s="13" t="s">
        <v>64</v>
      </c>
      <c r="B123" s="14" t="s">
        <v>65</v>
      </c>
      <c r="C123" s="17" t="s">
        <v>41</v>
      </c>
      <c r="D123" s="26">
        <v>1.4</v>
      </c>
      <c r="E123" s="26">
        <v>0</v>
      </c>
      <c r="F123" s="26">
        <v>29</v>
      </c>
      <c r="G123" s="26">
        <v>122</v>
      </c>
      <c r="H123" s="26">
        <v>0</v>
      </c>
      <c r="I123" s="26">
        <v>0</v>
      </c>
      <c r="J123" s="26">
        <v>0</v>
      </c>
      <c r="K123" s="26">
        <v>0</v>
      </c>
      <c r="L123" s="26">
        <v>1</v>
      </c>
      <c r="M123" s="26">
        <v>0</v>
      </c>
      <c r="N123" s="26">
        <v>0</v>
      </c>
      <c r="O123" s="27">
        <v>0.1</v>
      </c>
    </row>
    <row r="124" spans="1:15" ht="25">
      <c r="A124" s="13" t="s">
        <v>134</v>
      </c>
      <c r="B124" s="14" t="s">
        <v>231</v>
      </c>
      <c r="C124" s="17" t="s">
        <v>52</v>
      </c>
      <c r="D124" s="26">
        <v>5.83</v>
      </c>
      <c r="E124" s="26">
        <v>1.91</v>
      </c>
      <c r="F124" s="26">
        <v>43.4</v>
      </c>
      <c r="G124" s="26">
        <v>213.09</v>
      </c>
      <c r="H124" s="26">
        <v>9.6000000000000002E-2</v>
      </c>
      <c r="I124" s="26">
        <v>0</v>
      </c>
      <c r="J124" s="26">
        <v>0</v>
      </c>
      <c r="K124" s="26">
        <v>0.79800000000000004</v>
      </c>
      <c r="L124" s="26">
        <v>11.46</v>
      </c>
      <c r="M124" s="26">
        <v>48.756</v>
      </c>
      <c r="N124" s="26">
        <v>9.09</v>
      </c>
      <c r="O124" s="27">
        <v>0.68400000000000005</v>
      </c>
    </row>
    <row r="125" spans="1:15" s="8" customFormat="1" ht="13.5" thickBot="1">
      <c r="A125" s="15"/>
      <c r="B125" s="16" t="s">
        <v>68</v>
      </c>
      <c r="C125" s="18"/>
      <c r="D125" s="28">
        <v>43.54999999999999</v>
      </c>
      <c r="E125" s="28">
        <v>36.789999999999992</v>
      </c>
      <c r="F125" s="28">
        <v>233.48</v>
      </c>
      <c r="G125" s="28">
        <v>1434.69</v>
      </c>
      <c r="H125" s="28">
        <v>0.74400000000000011</v>
      </c>
      <c r="I125" s="28">
        <v>54.503999999999998</v>
      </c>
      <c r="J125" s="28">
        <v>0.29000000000000004</v>
      </c>
      <c r="K125" s="28">
        <v>3.6320000000000001</v>
      </c>
      <c r="L125" s="28">
        <v>425.25299999999993</v>
      </c>
      <c r="M125" s="28">
        <v>410.38299999999992</v>
      </c>
      <c r="N125" s="28">
        <v>197.84399999999999</v>
      </c>
      <c r="O125" s="29">
        <v>9.6430000000000007</v>
      </c>
    </row>
    <row r="126" spans="1:15" s="1" customFormat="1" ht="63.75" customHeight="1">
      <c r="A126" s="6"/>
      <c r="C126" s="3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</row>
    <row r="127" spans="1:15" s="1" customFormat="1" ht="13">
      <c r="A127" s="2" t="s">
        <v>0</v>
      </c>
      <c r="B127" s="1" t="s">
        <v>136</v>
      </c>
      <c r="C127" s="3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</row>
    <row r="128" spans="1:15" s="1" customFormat="1" ht="13">
      <c r="A128" s="2" t="s">
        <v>21</v>
      </c>
      <c r="B128" s="7" t="s">
        <v>22</v>
      </c>
      <c r="C128" s="3"/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</row>
    <row r="129" spans="1:15" s="1" customFormat="1">
      <c r="A129" s="65" t="s">
        <v>19</v>
      </c>
      <c r="B129" s="67" t="s">
        <v>211</v>
      </c>
      <c r="C129" s="3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</row>
    <row r="130" spans="1:15" s="1" customFormat="1" ht="13" thickBot="1">
      <c r="A130" s="66"/>
      <c r="B130" s="68"/>
      <c r="C130" s="3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</row>
    <row r="131" spans="1:15" s="4" customFormat="1" ht="33" customHeight="1">
      <c r="A131" s="69" t="s">
        <v>1</v>
      </c>
      <c r="B131" s="71" t="s">
        <v>2</v>
      </c>
      <c r="C131" s="73" t="s">
        <v>14</v>
      </c>
      <c r="D131" s="75" t="s">
        <v>7</v>
      </c>
      <c r="E131" s="75"/>
      <c r="F131" s="75"/>
      <c r="G131" s="75" t="s">
        <v>3</v>
      </c>
      <c r="H131" s="75" t="s">
        <v>4</v>
      </c>
      <c r="I131" s="75"/>
      <c r="J131" s="75"/>
      <c r="K131" s="75"/>
      <c r="L131" s="77" t="s">
        <v>5</v>
      </c>
      <c r="M131" s="78"/>
      <c r="N131" s="78"/>
      <c r="O131" s="79"/>
    </row>
    <row r="132" spans="1:15" s="5" customFormat="1" ht="13.5" thickBot="1">
      <c r="A132" s="70"/>
      <c r="B132" s="72"/>
      <c r="C132" s="74"/>
      <c r="D132" s="21" t="s">
        <v>8</v>
      </c>
      <c r="E132" s="21" t="s">
        <v>6</v>
      </c>
      <c r="F132" s="21" t="s">
        <v>9</v>
      </c>
      <c r="G132" s="76"/>
      <c r="H132" s="21" t="s">
        <v>10</v>
      </c>
      <c r="I132" s="21" t="s">
        <v>11</v>
      </c>
      <c r="J132" s="21" t="s">
        <v>15</v>
      </c>
      <c r="K132" s="21" t="s">
        <v>16</v>
      </c>
      <c r="L132" s="21" t="s">
        <v>12</v>
      </c>
      <c r="M132" s="22" t="s">
        <v>17</v>
      </c>
      <c r="N132" s="22" t="s">
        <v>18</v>
      </c>
      <c r="O132" s="23" t="s">
        <v>13</v>
      </c>
    </row>
    <row r="133" spans="1:15" s="5" customFormat="1" ht="13">
      <c r="A133" s="10" t="s">
        <v>23</v>
      </c>
      <c r="B133" s="11" t="s">
        <v>24</v>
      </c>
      <c r="C133" s="12" t="s">
        <v>25</v>
      </c>
      <c r="D133" s="24" t="s">
        <v>26</v>
      </c>
      <c r="E133" s="24" t="s">
        <v>27</v>
      </c>
      <c r="F133" s="24" t="s">
        <v>28</v>
      </c>
      <c r="G133" s="24" t="s">
        <v>29</v>
      </c>
      <c r="H133" s="24" t="s">
        <v>30</v>
      </c>
      <c r="I133" s="24" t="s">
        <v>31</v>
      </c>
      <c r="J133" s="24" t="s">
        <v>32</v>
      </c>
      <c r="K133" s="24" t="s">
        <v>33</v>
      </c>
      <c r="L133" s="24" t="s">
        <v>34</v>
      </c>
      <c r="M133" s="24" t="s">
        <v>35</v>
      </c>
      <c r="N133" s="24" t="s">
        <v>36</v>
      </c>
      <c r="O133" s="25" t="s">
        <v>37</v>
      </c>
    </row>
    <row r="134" spans="1:15" ht="13">
      <c r="A134" s="13"/>
      <c r="B134" s="31" t="s">
        <v>38</v>
      </c>
      <c r="C134" s="17"/>
      <c r="D134" s="26"/>
      <c r="E134" s="26"/>
      <c r="F134" s="26"/>
      <c r="G134" s="26"/>
      <c r="H134" s="26"/>
      <c r="I134" s="26"/>
      <c r="J134" s="26"/>
      <c r="K134" s="26"/>
      <c r="L134" s="26"/>
      <c r="M134" s="26"/>
      <c r="N134" s="26"/>
      <c r="O134" s="27"/>
    </row>
    <row r="135" spans="1:15" ht="25">
      <c r="A135" s="13" t="s">
        <v>137</v>
      </c>
      <c r="B135" s="14" t="s">
        <v>232</v>
      </c>
      <c r="C135" s="17" t="s">
        <v>41</v>
      </c>
      <c r="D135" s="26">
        <v>7.16</v>
      </c>
      <c r="E135" s="26">
        <v>9.4</v>
      </c>
      <c r="F135" s="26">
        <v>28.8</v>
      </c>
      <c r="G135" s="26">
        <v>291.89999999999998</v>
      </c>
      <c r="H135" s="26">
        <v>0.16</v>
      </c>
      <c r="I135" s="26">
        <v>1.54</v>
      </c>
      <c r="J135" s="26">
        <v>0.06</v>
      </c>
      <c r="K135" s="26">
        <v>0.54</v>
      </c>
      <c r="L135" s="26">
        <v>156.80000000000001</v>
      </c>
      <c r="M135" s="26">
        <v>206</v>
      </c>
      <c r="N135" s="26">
        <v>55.6</v>
      </c>
      <c r="O135" s="27">
        <v>1.24</v>
      </c>
    </row>
    <row r="136" spans="1:15">
      <c r="A136" s="13" t="s">
        <v>72</v>
      </c>
      <c r="B136" s="14" t="s">
        <v>73</v>
      </c>
      <c r="C136" s="17" t="s">
        <v>44</v>
      </c>
      <c r="D136" s="26">
        <v>2.25</v>
      </c>
      <c r="E136" s="26">
        <v>0.87</v>
      </c>
      <c r="F136" s="26">
        <v>15.42</v>
      </c>
      <c r="G136" s="26">
        <v>78.599999999999994</v>
      </c>
      <c r="H136" s="26">
        <v>3.3000000000000002E-2</v>
      </c>
      <c r="I136" s="26">
        <v>0</v>
      </c>
      <c r="J136" s="26">
        <v>0</v>
      </c>
      <c r="K136" s="26">
        <v>0.51</v>
      </c>
      <c r="L136" s="26">
        <v>5.7</v>
      </c>
      <c r="M136" s="26">
        <v>19.5</v>
      </c>
      <c r="N136" s="26">
        <v>3.9</v>
      </c>
      <c r="O136" s="27">
        <v>0.36</v>
      </c>
    </row>
    <row r="137" spans="1:15" ht="14">
      <c r="A137" s="50">
        <v>494</v>
      </c>
      <c r="B137" s="48" t="s">
        <v>228</v>
      </c>
      <c r="C137" s="17" t="s">
        <v>41</v>
      </c>
      <c r="D137" s="26">
        <v>1.5</v>
      </c>
      <c r="E137" s="26">
        <v>1.3</v>
      </c>
      <c r="F137" s="26">
        <v>15.9</v>
      </c>
      <c r="G137" s="26">
        <v>81</v>
      </c>
      <c r="H137" s="26">
        <v>0.04</v>
      </c>
      <c r="I137" s="26">
        <v>1.3</v>
      </c>
      <c r="J137" s="26">
        <v>0</v>
      </c>
      <c r="K137" s="26">
        <v>0</v>
      </c>
      <c r="L137" s="26">
        <v>127</v>
      </c>
      <c r="M137" s="26">
        <v>127</v>
      </c>
      <c r="N137" s="26">
        <v>15</v>
      </c>
      <c r="O137" s="27">
        <v>0.4</v>
      </c>
    </row>
    <row r="138" spans="1:15" ht="13">
      <c r="A138" s="13"/>
      <c r="B138" s="31" t="s">
        <v>49</v>
      </c>
      <c r="C138" s="17"/>
      <c r="D138" s="38">
        <f>SUM(D135:D137)</f>
        <v>10.91</v>
      </c>
      <c r="E138" s="38">
        <f t="shared" ref="E138:O138" si="10">SUM(E135:E137)</f>
        <v>11.57</v>
      </c>
      <c r="F138" s="38">
        <f t="shared" si="10"/>
        <v>60.12</v>
      </c>
      <c r="G138" s="38">
        <f t="shared" si="10"/>
        <v>451.5</v>
      </c>
      <c r="H138" s="38">
        <f t="shared" si="10"/>
        <v>0.23300000000000001</v>
      </c>
      <c r="I138" s="38">
        <f t="shared" si="10"/>
        <v>2.84</v>
      </c>
      <c r="J138" s="38">
        <f t="shared" si="10"/>
        <v>0.06</v>
      </c>
      <c r="K138" s="38">
        <f t="shared" si="10"/>
        <v>1.05</v>
      </c>
      <c r="L138" s="38">
        <f t="shared" si="10"/>
        <v>289.5</v>
      </c>
      <c r="M138" s="38">
        <f t="shared" si="10"/>
        <v>352.5</v>
      </c>
      <c r="N138" s="38">
        <f t="shared" si="10"/>
        <v>74.5</v>
      </c>
      <c r="O138" s="38">
        <f t="shared" si="10"/>
        <v>2</v>
      </c>
    </row>
    <row r="139" spans="1:15">
      <c r="A139" s="13" t="s">
        <v>91</v>
      </c>
      <c r="B139" s="14" t="s">
        <v>92</v>
      </c>
      <c r="C139" s="17" t="s">
        <v>212</v>
      </c>
      <c r="D139" s="26">
        <v>0.8</v>
      </c>
      <c r="E139" s="26">
        <v>0.1</v>
      </c>
      <c r="F139" s="26">
        <v>1.7</v>
      </c>
      <c r="G139" s="26">
        <v>13</v>
      </c>
      <c r="H139" s="26">
        <v>0.02</v>
      </c>
      <c r="I139" s="26">
        <v>5</v>
      </c>
      <c r="J139" s="26">
        <v>0</v>
      </c>
      <c r="K139" s="26">
        <v>0</v>
      </c>
      <c r="L139" s="26">
        <v>23</v>
      </c>
      <c r="M139" s="26">
        <v>0</v>
      </c>
      <c r="N139" s="26">
        <v>0</v>
      </c>
      <c r="O139" s="27">
        <v>0.6</v>
      </c>
    </row>
    <row r="140" spans="1:15">
      <c r="A140" s="13" t="s">
        <v>141</v>
      </c>
      <c r="B140" s="14" t="s">
        <v>142</v>
      </c>
      <c r="C140" s="17" t="s">
        <v>106</v>
      </c>
      <c r="D140" s="26">
        <v>2.37</v>
      </c>
      <c r="E140" s="26">
        <v>2.65</v>
      </c>
      <c r="F140" s="26">
        <v>15.05</v>
      </c>
      <c r="G140" s="26">
        <v>94.38</v>
      </c>
      <c r="H140" s="26">
        <v>0.1</v>
      </c>
      <c r="I140" s="26">
        <v>11.55</v>
      </c>
      <c r="J140" s="26">
        <v>0</v>
      </c>
      <c r="K140" s="26">
        <v>7.4999999999999997E-2</v>
      </c>
      <c r="L140" s="26">
        <v>22.8</v>
      </c>
      <c r="M140" s="26">
        <v>39.200000000000003</v>
      </c>
      <c r="N140" s="26">
        <v>15.2</v>
      </c>
      <c r="O140" s="27">
        <v>0.77500000000000002</v>
      </c>
    </row>
    <row r="141" spans="1:15">
      <c r="A141" s="13" t="s">
        <v>143</v>
      </c>
      <c r="B141" s="14" t="s">
        <v>144</v>
      </c>
      <c r="C141" s="17" t="s">
        <v>212</v>
      </c>
      <c r="D141" s="26">
        <v>11.76</v>
      </c>
      <c r="E141" s="26">
        <v>13.76</v>
      </c>
      <c r="F141" s="26">
        <v>10.73</v>
      </c>
      <c r="G141" s="26">
        <v>214.58</v>
      </c>
      <c r="H141" s="26">
        <v>0.04</v>
      </c>
      <c r="I141" s="26">
        <v>2.21</v>
      </c>
      <c r="J141" s="26">
        <v>0</v>
      </c>
      <c r="K141" s="26">
        <v>7.0000000000000007E-2</v>
      </c>
      <c r="L141" s="26">
        <v>21.76</v>
      </c>
      <c r="M141" s="26">
        <v>21.18</v>
      </c>
      <c r="N141" s="26">
        <v>6.18</v>
      </c>
      <c r="O141" s="27">
        <v>0.31</v>
      </c>
    </row>
    <row r="142" spans="1:15">
      <c r="A142" s="13" t="s">
        <v>145</v>
      </c>
      <c r="B142" s="14" t="s">
        <v>146</v>
      </c>
      <c r="C142" s="17" t="s">
        <v>213</v>
      </c>
      <c r="D142" s="26">
        <v>8.08</v>
      </c>
      <c r="E142" s="26">
        <v>11.3</v>
      </c>
      <c r="F142" s="26">
        <v>28.67</v>
      </c>
      <c r="G142" s="26">
        <v>392.94</v>
      </c>
      <c r="H142" s="26">
        <v>0.28799999999999998</v>
      </c>
      <c r="I142" s="26">
        <v>0</v>
      </c>
      <c r="J142" s="26">
        <v>0</v>
      </c>
      <c r="K142" s="26">
        <v>0</v>
      </c>
      <c r="L142" s="26">
        <v>24.552</v>
      </c>
      <c r="M142" s="26">
        <v>0</v>
      </c>
      <c r="N142" s="26">
        <v>1.242</v>
      </c>
      <c r="O142" s="27">
        <v>1.89</v>
      </c>
    </row>
    <row r="143" spans="1:15">
      <c r="A143" s="13" t="s">
        <v>99</v>
      </c>
      <c r="B143" s="14" t="s">
        <v>100</v>
      </c>
      <c r="C143" s="17" t="s">
        <v>41</v>
      </c>
      <c r="D143" s="26">
        <v>0.7</v>
      </c>
      <c r="E143" s="26">
        <v>0.3</v>
      </c>
      <c r="F143" s="26">
        <v>22.8</v>
      </c>
      <c r="G143" s="26">
        <v>97</v>
      </c>
      <c r="H143" s="26">
        <v>0</v>
      </c>
      <c r="I143" s="26">
        <v>70</v>
      </c>
      <c r="J143" s="26">
        <v>0</v>
      </c>
      <c r="K143" s="26">
        <v>0</v>
      </c>
      <c r="L143" s="26">
        <v>12</v>
      </c>
      <c r="M143" s="26">
        <v>3</v>
      </c>
      <c r="N143" s="26">
        <v>3</v>
      </c>
      <c r="O143" s="27">
        <v>1.5</v>
      </c>
    </row>
    <row r="144" spans="1:15">
      <c r="A144" s="13" t="s">
        <v>42</v>
      </c>
      <c r="B144" s="14" t="s">
        <v>43</v>
      </c>
      <c r="C144" s="17" t="s">
        <v>44</v>
      </c>
      <c r="D144" s="26">
        <v>2.37</v>
      </c>
      <c r="E144" s="26">
        <v>0.3</v>
      </c>
      <c r="F144" s="26">
        <v>14.76</v>
      </c>
      <c r="G144" s="26">
        <v>70.5</v>
      </c>
      <c r="H144" s="26">
        <v>0.06</v>
      </c>
      <c r="I144" s="26">
        <v>0</v>
      </c>
      <c r="J144" s="26">
        <v>0</v>
      </c>
      <c r="K144" s="26">
        <v>0</v>
      </c>
      <c r="L144" s="26">
        <v>6.9</v>
      </c>
      <c r="M144" s="26">
        <v>0</v>
      </c>
      <c r="N144" s="26">
        <v>0</v>
      </c>
      <c r="O144" s="27">
        <v>0.56999999999999995</v>
      </c>
    </row>
    <row r="145" spans="1:15">
      <c r="A145" s="13" t="s">
        <v>61</v>
      </c>
      <c r="B145" s="14" t="s">
        <v>62</v>
      </c>
      <c r="C145" s="17" t="s">
        <v>44</v>
      </c>
      <c r="D145" s="26">
        <v>1.98</v>
      </c>
      <c r="E145" s="26">
        <v>0.36</v>
      </c>
      <c r="F145" s="26">
        <v>10.02</v>
      </c>
      <c r="G145" s="26">
        <v>52.2</v>
      </c>
      <c r="H145" s="26">
        <v>5.3999999999999999E-2</v>
      </c>
      <c r="I145" s="26">
        <v>0</v>
      </c>
      <c r="J145" s="26">
        <v>0</v>
      </c>
      <c r="K145" s="26">
        <v>0.42</v>
      </c>
      <c r="L145" s="26">
        <v>10.5</v>
      </c>
      <c r="M145" s="26">
        <v>47.4</v>
      </c>
      <c r="N145" s="26">
        <v>14.1</v>
      </c>
      <c r="O145" s="27">
        <v>1.17</v>
      </c>
    </row>
    <row r="146" spans="1:15" s="8" customFormat="1" ht="13.5" thickBot="1">
      <c r="A146" s="15"/>
      <c r="B146" s="16" t="s">
        <v>68</v>
      </c>
      <c r="C146" s="18"/>
      <c r="D146" s="28">
        <v>38.97</v>
      </c>
      <c r="E146" s="28">
        <v>40.339999999999989</v>
      </c>
      <c r="F146" s="28">
        <v>163.85000000000002</v>
      </c>
      <c r="G146" s="28">
        <v>1386.1000000000001</v>
      </c>
      <c r="H146" s="28">
        <v>0.79499999999999993</v>
      </c>
      <c r="I146" s="28">
        <v>91.6</v>
      </c>
      <c r="J146" s="28">
        <v>0.06</v>
      </c>
      <c r="K146" s="28">
        <v>1.615</v>
      </c>
      <c r="L146" s="28">
        <v>411.012</v>
      </c>
      <c r="M146" s="28">
        <v>463.28</v>
      </c>
      <c r="N146" s="28">
        <v>114.22199999999999</v>
      </c>
      <c r="O146" s="29">
        <v>8.8150000000000013</v>
      </c>
    </row>
    <row r="147" spans="1:15" s="1" customFormat="1" ht="108" customHeight="1">
      <c r="A147" s="6"/>
      <c r="C147" s="3"/>
      <c r="D147" s="39">
        <f>D139+D140+D141+D142+D143+D144+D145</f>
        <v>28.06</v>
      </c>
      <c r="E147" s="39">
        <f t="shared" ref="E147:O147" si="11">E139+E140+E141+E142+E143+E144+E145</f>
        <v>28.77</v>
      </c>
      <c r="F147" s="39">
        <f t="shared" si="11"/>
        <v>103.73</v>
      </c>
      <c r="G147" s="39">
        <f t="shared" si="11"/>
        <v>934.60000000000014</v>
      </c>
      <c r="H147" s="39">
        <f t="shared" si="11"/>
        <v>0.56200000000000006</v>
      </c>
      <c r="I147" s="39">
        <f t="shared" si="11"/>
        <v>88.76</v>
      </c>
      <c r="J147" s="39">
        <f t="shared" si="11"/>
        <v>0</v>
      </c>
      <c r="K147" s="39">
        <f t="shared" si="11"/>
        <v>0.56499999999999995</v>
      </c>
      <c r="L147" s="39">
        <f t="shared" si="11"/>
        <v>121.512</v>
      </c>
      <c r="M147" s="39">
        <f t="shared" si="11"/>
        <v>110.78</v>
      </c>
      <c r="N147" s="39">
        <f t="shared" si="11"/>
        <v>39.722000000000001</v>
      </c>
      <c r="O147" s="39">
        <f t="shared" si="11"/>
        <v>6.8150000000000004</v>
      </c>
    </row>
    <row r="148" spans="1:15" s="1" customFormat="1" ht="13">
      <c r="A148" s="2" t="s">
        <v>0</v>
      </c>
      <c r="B148" s="1" t="s">
        <v>147</v>
      </c>
      <c r="C148" s="3"/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20"/>
    </row>
    <row r="149" spans="1:15" s="1" customFormat="1" ht="13">
      <c r="A149" s="2" t="s">
        <v>21</v>
      </c>
      <c r="B149" s="7" t="s">
        <v>22</v>
      </c>
      <c r="C149" s="3"/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</row>
    <row r="150" spans="1:15" s="1" customFormat="1">
      <c r="A150" s="65" t="s">
        <v>19</v>
      </c>
      <c r="B150" s="67" t="s">
        <v>211</v>
      </c>
      <c r="C150" s="3"/>
      <c r="D150" s="20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</row>
    <row r="151" spans="1:15" s="1" customFormat="1" ht="13" thickBot="1">
      <c r="A151" s="66"/>
      <c r="B151" s="68"/>
      <c r="C151" s="3"/>
      <c r="D151" s="20"/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</row>
    <row r="152" spans="1:15" s="4" customFormat="1" ht="33" customHeight="1">
      <c r="A152" s="69" t="s">
        <v>1</v>
      </c>
      <c r="B152" s="71" t="s">
        <v>2</v>
      </c>
      <c r="C152" s="73" t="s">
        <v>14</v>
      </c>
      <c r="D152" s="75" t="s">
        <v>7</v>
      </c>
      <c r="E152" s="75"/>
      <c r="F152" s="75"/>
      <c r="G152" s="75" t="s">
        <v>3</v>
      </c>
      <c r="H152" s="75" t="s">
        <v>4</v>
      </c>
      <c r="I152" s="75"/>
      <c r="J152" s="75"/>
      <c r="K152" s="75"/>
      <c r="L152" s="77" t="s">
        <v>5</v>
      </c>
      <c r="M152" s="78"/>
      <c r="N152" s="78"/>
      <c r="O152" s="79"/>
    </row>
    <row r="153" spans="1:15" s="5" customFormat="1" ht="13.5" thickBot="1">
      <c r="A153" s="70"/>
      <c r="B153" s="72"/>
      <c r="C153" s="74"/>
      <c r="D153" s="21" t="s">
        <v>8</v>
      </c>
      <c r="E153" s="21" t="s">
        <v>6</v>
      </c>
      <c r="F153" s="21" t="s">
        <v>9</v>
      </c>
      <c r="G153" s="76"/>
      <c r="H153" s="21" t="s">
        <v>10</v>
      </c>
      <c r="I153" s="21" t="s">
        <v>11</v>
      </c>
      <c r="J153" s="21" t="s">
        <v>15</v>
      </c>
      <c r="K153" s="21" t="s">
        <v>16</v>
      </c>
      <c r="L153" s="21" t="s">
        <v>12</v>
      </c>
      <c r="M153" s="22" t="s">
        <v>17</v>
      </c>
      <c r="N153" s="22" t="s">
        <v>18</v>
      </c>
      <c r="O153" s="23" t="s">
        <v>13</v>
      </c>
    </row>
    <row r="154" spans="1:15" s="5" customFormat="1" ht="13">
      <c r="A154" s="10" t="s">
        <v>23</v>
      </c>
      <c r="B154" s="11" t="s">
        <v>24</v>
      </c>
      <c r="C154" s="12" t="s">
        <v>25</v>
      </c>
      <c r="D154" s="24" t="s">
        <v>26</v>
      </c>
      <c r="E154" s="24" t="s">
        <v>27</v>
      </c>
      <c r="F154" s="24" t="s">
        <v>28</v>
      </c>
      <c r="G154" s="24" t="s">
        <v>29</v>
      </c>
      <c r="H154" s="24" t="s">
        <v>30</v>
      </c>
      <c r="I154" s="24" t="s">
        <v>31</v>
      </c>
      <c r="J154" s="24" t="s">
        <v>32</v>
      </c>
      <c r="K154" s="24" t="s">
        <v>33</v>
      </c>
      <c r="L154" s="24" t="s">
        <v>34</v>
      </c>
      <c r="M154" s="24" t="s">
        <v>35</v>
      </c>
      <c r="N154" s="24" t="s">
        <v>36</v>
      </c>
      <c r="O154" s="25" t="s">
        <v>37</v>
      </c>
    </row>
    <row r="155" spans="1:15" ht="13">
      <c r="A155" s="13"/>
      <c r="B155" s="31" t="s">
        <v>38</v>
      </c>
      <c r="C155" s="17"/>
      <c r="D155" s="26"/>
      <c r="E155" s="26"/>
      <c r="F155" s="26"/>
      <c r="G155" s="26"/>
      <c r="H155" s="26"/>
      <c r="I155" s="26"/>
      <c r="J155" s="26"/>
      <c r="K155" s="26"/>
      <c r="L155" s="26"/>
      <c r="M155" s="26"/>
      <c r="N155" s="26"/>
      <c r="O155" s="27"/>
    </row>
    <row r="156" spans="1:15">
      <c r="A156" s="13" t="s">
        <v>148</v>
      </c>
      <c r="B156" s="14" t="s">
        <v>191</v>
      </c>
      <c r="C156" s="17" t="s">
        <v>41</v>
      </c>
      <c r="D156" s="26">
        <v>8.66</v>
      </c>
      <c r="E156" s="26">
        <v>11.9</v>
      </c>
      <c r="F156" s="26">
        <v>38.04</v>
      </c>
      <c r="G156" s="26">
        <v>293.8</v>
      </c>
      <c r="H156" s="26">
        <v>0.14000000000000001</v>
      </c>
      <c r="I156" s="26">
        <v>1.38</v>
      </c>
      <c r="J156" s="26">
        <v>0.08</v>
      </c>
      <c r="K156" s="26">
        <v>0.24</v>
      </c>
      <c r="L156" s="26">
        <v>143.6</v>
      </c>
      <c r="M156" s="26">
        <v>218.6</v>
      </c>
      <c r="N156" s="26">
        <v>50</v>
      </c>
      <c r="O156" s="27">
        <v>2.38</v>
      </c>
    </row>
    <row r="157" spans="1:15">
      <c r="A157" s="13" t="s">
        <v>42</v>
      </c>
      <c r="B157" s="14" t="s">
        <v>43</v>
      </c>
      <c r="C157" s="17" t="s">
        <v>44</v>
      </c>
      <c r="D157" s="26">
        <v>2.37</v>
      </c>
      <c r="E157" s="26">
        <v>0.3</v>
      </c>
      <c r="F157" s="26">
        <v>14.76</v>
      </c>
      <c r="G157" s="26">
        <v>70.5</v>
      </c>
      <c r="H157" s="26">
        <v>0.06</v>
      </c>
      <c r="I157" s="26">
        <v>0</v>
      </c>
      <c r="J157" s="26">
        <v>0</v>
      </c>
      <c r="K157" s="26">
        <v>0</v>
      </c>
      <c r="L157" s="26">
        <v>6.9</v>
      </c>
      <c r="M157" s="26">
        <v>0</v>
      </c>
      <c r="N157" s="26">
        <v>0</v>
      </c>
      <c r="O157" s="27">
        <v>0.56999999999999995</v>
      </c>
    </row>
    <row r="158" spans="1:15">
      <c r="A158" s="13" t="s">
        <v>47</v>
      </c>
      <c r="B158" s="14" t="s">
        <v>48</v>
      </c>
      <c r="C158" s="17" t="s">
        <v>41</v>
      </c>
      <c r="D158" s="26">
        <v>0.1</v>
      </c>
      <c r="E158" s="26">
        <v>0</v>
      </c>
      <c r="F158" s="26">
        <v>15</v>
      </c>
      <c r="G158" s="26">
        <v>60</v>
      </c>
      <c r="H158" s="26">
        <v>0</v>
      </c>
      <c r="I158" s="26">
        <v>0</v>
      </c>
      <c r="J158" s="26">
        <v>0</v>
      </c>
      <c r="K158" s="26">
        <v>0</v>
      </c>
      <c r="L158" s="26">
        <v>11</v>
      </c>
      <c r="M158" s="26">
        <v>3</v>
      </c>
      <c r="N158" s="26">
        <v>1</v>
      </c>
      <c r="O158" s="27">
        <v>0.3</v>
      </c>
    </row>
    <row r="159" spans="1:15" ht="13">
      <c r="A159" s="13"/>
      <c r="B159" s="31" t="s">
        <v>49</v>
      </c>
      <c r="C159" s="17"/>
      <c r="D159" s="38">
        <f t="shared" ref="D159:O159" si="12">SUM(D156:D158)</f>
        <v>11.13</v>
      </c>
      <c r="E159" s="38">
        <f t="shared" si="12"/>
        <v>12.200000000000001</v>
      </c>
      <c r="F159" s="38">
        <f t="shared" si="12"/>
        <v>67.8</v>
      </c>
      <c r="G159" s="38">
        <f t="shared" si="12"/>
        <v>424.3</v>
      </c>
      <c r="H159" s="38">
        <f t="shared" si="12"/>
        <v>0.2</v>
      </c>
      <c r="I159" s="38">
        <f t="shared" si="12"/>
        <v>1.38</v>
      </c>
      <c r="J159" s="38">
        <f t="shared" si="12"/>
        <v>0.08</v>
      </c>
      <c r="K159" s="38">
        <f t="shared" si="12"/>
        <v>0.24</v>
      </c>
      <c r="L159" s="38">
        <f t="shared" si="12"/>
        <v>161.5</v>
      </c>
      <c r="M159" s="38">
        <f t="shared" si="12"/>
        <v>221.6</v>
      </c>
      <c r="N159" s="38">
        <f t="shared" si="12"/>
        <v>51</v>
      </c>
      <c r="O159" s="38">
        <f t="shared" si="12"/>
        <v>3.2499999999999996</v>
      </c>
    </row>
    <row r="160" spans="1:15">
      <c r="A160" s="13" t="s">
        <v>91</v>
      </c>
      <c r="B160" s="14" t="s">
        <v>92</v>
      </c>
      <c r="C160" s="17" t="s">
        <v>212</v>
      </c>
      <c r="D160" s="26">
        <v>0.8</v>
      </c>
      <c r="E160" s="26">
        <v>0.1</v>
      </c>
      <c r="F160" s="26">
        <v>1.7</v>
      </c>
      <c r="G160" s="26">
        <v>13</v>
      </c>
      <c r="H160" s="26">
        <v>0.02</v>
      </c>
      <c r="I160" s="26">
        <v>5</v>
      </c>
      <c r="J160" s="26">
        <v>0</v>
      </c>
      <c r="K160" s="26">
        <v>0</v>
      </c>
      <c r="L160" s="26">
        <v>23</v>
      </c>
      <c r="M160" s="26">
        <v>0</v>
      </c>
      <c r="N160" s="26">
        <v>0</v>
      </c>
      <c r="O160" s="27">
        <v>0.6</v>
      </c>
    </row>
    <row r="161" spans="1:15">
      <c r="A161" s="13" t="s">
        <v>150</v>
      </c>
      <c r="B161" s="14" t="s">
        <v>151</v>
      </c>
      <c r="C161" s="17" t="s">
        <v>106</v>
      </c>
      <c r="D161" s="26">
        <v>2.2999999999999998</v>
      </c>
      <c r="E161" s="26">
        <v>4.25</v>
      </c>
      <c r="F161" s="26">
        <v>15.13</v>
      </c>
      <c r="G161" s="26">
        <v>108</v>
      </c>
      <c r="H161" s="26">
        <v>0.3</v>
      </c>
      <c r="I161" s="26">
        <v>17.75</v>
      </c>
      <c r="J161" s="26">
        <v>2.5000000000000001E-2</v>
      </c>
      <c r="K161" s="26">
        <v>2.4</v>
      </c>
      <c r="L161" s="26">
        <v>55.674999999999997</v>
      </c>
      <c r="M161" s="26">
        <v>126.675</v>
      </c>
      <c r="N161" s="26">
        <v>46.274999999999999</v>
      </c>
      <c r="O161" s="27">
        <v>3.125</v>
      </c>
    </row>
    <row r="162" spans="1:15">
      <c r="A162" s="13" t="s">
        <v>152</v>
      </c>
      <c r="B162" s="14" t="s">
        <v>153</v>
      </c>
      <c r="C162" s="17" t="s">
        <v>214</v>
      </c>
      <c r="D162" s="26">
        <v>21.34</v>
      </c>
      <c r="E162" s="26">
        <v>21.2</v>
      </c>
      <c r="F162" s="26">
        <v>50.68</v>
      </c>
      <c r="G162" s="26">
        <v>478.8</v>
      </c>
      <c r="H162" s="26">
        <v>0.14000000000000001</v>
      </c>
      <c r="I162" s="26">
        <v>4.2560000000000002</v>
      </c>
      <c r="J162" s="26">
        <v>8.4000000000000005E-2</v>
      </c>
      <c r="K162" s="26">
        <v>0.53200000000000003</v>
      </c>
      <c r="L162" s="26">
        <v>22.931999999999999</v>
      </c>
      <c r="M162" s="26">
        <v>302.79199999999997</v>
      </c>
      <c r="N162" s="26">
        <v>133.44800000000001</v>
      </c>
      <c r="O162" s="27">
        <v>2.492</v>
      </c>
    </row>
    <row r="163" spans="1:15">
      <c r="A163" s="13" t="s">
        <v>59</v>
      </c>
      <c r="B163" s="14" t="s">
        <v>60</v>
      </c>
      <c r="C163" s="17" t="s">
        <v>41</v>
      </c>
      <c r="D163" s="26">
        <v>0.5</v>
      </c>
      <c r="E163" s="26">
        <v>0</v>
      </c>
      <c r="F163" s="26">
        <v>27</v>
      </c>
      <c r="G163" s="26">
        <v>110</v>
      </c>
      <c r="H163" s="26">
        <v>0</v>
      </c>
      <c r="I163" s="26">
        <v>0.5</v>
      </c>
      <c r="J163" s="26">
        <v>0</v>
      </c>
      <c r="K163" s="26">
        <v>0</v>
      </c>
      <c r="L163" s="26">
        <v>28</v>
      </c>
      <c r="M163" s="26">
        <v>19</v>
      </c>
      <c r="N163" s="26">
        <v>7</v>
      </c>
      <c r="O163" s="27">
        <v>1.5</v>
      </c>
    </row>
    <row r="164" spans="1:15">
      <c r="A164" s="13" t="s">
        <v>42</v>
      </c>
      <c r="B164" s="14" t="s">
        <v>43</v>
      </c>
      <c r="C164" s="17" t="s">
        <v>44</v>
      </c>
      <c r="D164" s="26">
        <v>2.37</v>
      </c>
      <c r="E164" s="26">
        <v>0.3</v>
      </c>
      <c r="F164" s="26">
        <v>14.76</v>
      </c>
      <c r="G164" s="26">
        <v>70.5</v>
      </c>
      <c r="H164" s="26">
        <v>0.06</v>
      </c>
      <c r="I164" s="26">
        <v>0</v>
      </c>
      <c r="J164" s="26">
        <v>0</v>
      </c>
      <c r="K164" s="26">
        <v>0</v>
      </c>
      <c r="L164" s="26">
        <v>6.9</v>
      </c>
      <c r="M164" s="26">
        <v>0</v>
      </c>
      <c r="N164" s="26">
        <v>0</v>
      </c>
      <c r="O164" s="27">
        <v>0.56999999999999995</v>
      </c>
    </row>
    <row r="165" spans="1:15">
      <c r="A165" s="13" t="s">
        <v>61</v>
      </c>
      <c r="B165" s="14" t="s">
        <v>62</v>
      </c>
      <c r="C165" s="17" t="s">
        <v>44</v>
      </c>
      <c r="D165" s="26">
        <v>1.98</v>
      </c>
      <c r="E165" s="26">
        <v>0.36</v>
      </c>
      <c r="F165" s="26">
        <v>10.02</v>
      </c>
      <c r="G165" s="26">
        <v>52.2</v>
      </c>
      <c r="H165" s="26">
        <v>5.3999999999999999E-2</v>
      </c>
      <c r="I165" s="26">
        <v>0</v>
      </c>
      <c r="J165" s="26">
        <v>0</v>
      </c>
      <c r="K165" s="26">
        <v>0.42</v>
      </c>
      <c r="L165" s="26">
        <v>10.5</v>
      </c>
      <c r="M165" s="26">
        <v>47.4</v>
      </c>
      <c r="N165" s="26">
        <v>14.1</v>
      </c>
      <c r="O165" s="27">
        <v>1.17</v>
      </c>
    </row>
    <row r="166" spans="1:15" ht="13">
      <c r="A166" s="13"/>
      <c r="B166" s="31" t="s">
        <v>63</v>
      </c>
      <c r="C166" s="17"/>
      <c r="D166" s="38">
        <f>SUM(D160:D165)</f>
        <v>29.29</v>
      </c>
      <c r="E166" s="38">
        <f t="shared" ref="E166:O166" si="13">SUM(E160:E165)</f>
        <v>26.209999999999997</v>
      </c>
      <c r="F166" s="38">
        <f t="shared" si="13"/>
        <v>119.29</v>
      </c>
      <c r="G166" s="38">
        <f t="shared" si="13"/>
        <v>832.5</v>
      </c>
      <c r="H166" s="38">
        <f t="shared" si="13"/>
        <v>0.57400000000000007</v>
      </c>
      <c r="I166" s="38">
        <f t="shared" si="13"/>
        <v>27.506</v>
      </c>
      <c r="J166" s="38">
        <f t="shared" si="13"/>
        <v>0.10900000000000001</v>
      </c>
      <c r="K166" s="38">
        <f t="shared" si="13"/>
        <v>3.3519999999999999</v>
      </c>
      <c r="L166" s="38">
        <f t="shared" si="13"/>
        <v>147.00700000000001</v>
      </c>
      <c r="M166" s="38">
        <f t="shared" si="13"/>
        <v>495.86699999999996</v>
      </c>
      <c r="N166" s="38">
        <f t="shared" si="13"/>
        <v>200.82300000000001</v>
      </c>
      <c r="O166" s="38">
        <f t="shared" si="13"/>
        <v>9.4570000000000007</v>
      </c>
    </row>
    <row r="167" spans="1:15">
      <c r="A167" s="13" t="s">
        <v>160</v>
      </c>
      <c r="B167" s="14" t="s">
        <v>161</v>
      </c>
      <c r="C167" s="17" t="s">
        <v>41</v>
      </c>
      <c r="D167" s="26">
        <v>3.62</v>
      </c>
      <c r="E167" s="26">
        <v>3.66</v>
      </c>
      <c r="F167" s="26">
        <v>19.98</v>
      </c>
      <c r="G167" s="26">
        <v>125.52</v>
      </c>
      <c r="H167" s="26">
        <v>0.04</v>
      </c>
      <c r="I167" s="26">
        <v>1.3</v>
      </c>
      <c r="J167" s="26">
        <v>0</v>
      </c>
      <c r="K167" s="26">
        <v>0</v>
      </c>
      <c r="L167" s="26">
        <v>129.24</v>
      </c>
      <c r="M167" s="26">
        <v>19.66</v>
      </c>
      <c r="N167" s="26">
        <v>13.86</v>
      </c>
      <c r="O167" s="27">
        <v>0.8</v>
      </c>
    </row>
    <row r="168" spans="1:15">
      <c r="A168" s="13" t="s">
        <v>156</v>
      </c>
      <c r="B168" s="14" t="s">
        <v>157</v>
      </c>
      <c r="C168" s="17" t="s">
        <v>158</v>
      </c>
      <c r="D168" s="26">
        <v>5.32</v>
      </c>
      <c r="E168" s="26">
        <v>4.76</v>
      </c>
      <c r="F168" s="26">
        <v>32.479999999999997</v>
      </c>
      <c r="G168" s="26">
        <v>194.6</v>
      </c>
      <c r="H168" s="26">
        <v>5.6000000000000001E-2</v>
      </c>
      <c r="I168" s="26">
        <v>0</v>
      </c>
      <c r="J168" s="26">
        <v>2.8000000000000001E-2</v>
      </c>
      <c r="K168" s="26">
        <v>0.7</v>
      </c>
      <c r="L168" s="26">
        <v>21</v>
      </c>
      <c r="M168" s="26">
        <v>46.2</v>
      </c>
      <c r="N168" s="26">
        <v>8.4</v>
      </c>
      <c r="O168" s="27">
        <v>0.56000000000000005</v>
      </c>
    </row>
    <row r="169" spans="1:15" s="8" customFormat="1" ht="13.5" thickBot="1">
      <c r="A169" s="15"/>
      <c r="B169" s="16" t="s">
        <v>68</v>
      </c>
      <c r="C169" s="18"/>
      <c r="D169" s="28">
        <v>51.679999999999993</v>
      </c>
      <c r="E169" s="28">
        <v>49.779999999999994</v>
      </c>
      <c r="F169" s="28">
        <v>239.54999999999998</v>
      </c>
      <c r="G169" s="28">
        <v>1613.32</v>
      </c>
      <c r="H169" s="28">
        <v>0.87400000000000011</v>
      </c>
      <c r="I169" s="28">
        <v>30.256</v>
      </c>
      <c r="J169" s="28">
        <v>0.24600000000000002</v>
      </c>
      <c r="K169" s="28">
        <v>4.3419999999999996</v>
      </c>
      <c r="L169" s="28">
        <v>546.74700000000007</v>
      </c>
      <c r="M169" s="28">
        <v>833.327</v>
      </c>
      <c r="N169" s="28">
        <v>277.58299999999997</v>
      </c>
      <c r="O169" s="29">
        <v>14.167000000000002</v>
      </c>
    </row>
    <row r="170" spans="1:15" s="1" customFormat="1" ht="111" customHeight="1">
      <c r="A170" s="6"/>
      <c r="C170" s="3"/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</row>
    <row r="171" spans="1:15" s="1" customFormat="1" ht="13">
      <c r="A171" s="2" t="s">
        <v>0</v>
      </c>
      <c r="B171" s="1" t="s">
        <v>159</v>
      </c>
      <c r="C171" s="3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</row>
    <row r="172" spans="1:15" s="1" customFormat="1" ht="13">
      <c r="A172" s="2" t="s">
        <v>21</v>
      </c>
      <c r="B172" s="7" t="s">
        <v>22</v>
      </c>
      <c r="C172" s="3"/>
      <c r="D172" s="20"/>
      <c r="E172" s="20"/>
      <c r="F172" s="20"/>
      <c r="G172" s="20"/>
      <c r="H172" s="20"/>
      <c r="I172" s="20"/>
      <c r="J172" s="20"/>
      <c r="K172" s="20"/>
      <c r="L172" s="20"/>
      <c r="M172" s="20"/>
      <c r="N172" s="20"/>
      <c r="O172" s="20"/>
    </row>
    <row r="173" spans="1:15" s="1" customFormat="1">
      <c r="A173" s="65" t="s">
        <v>19</v>
      </c>
      <c r="B173" s="67" t="s">
        <v>211</v>
      </c>
      <c r="C173" s="3"/>
      <c r="D173" s="20"/>
      <c r="E173" s="20"/>
      <c r="F173" s="20"/>
      <c r="G173" s="20"/>
      <c r="H173" s="20"/>
      <c r="I173" s="20"/>
      <c r="J173" s="20"/>
      <c r="K173" s="20"/>
      <c r="L173" s="20"/>
      <c r="M173" s="20"/>
      <c r="N173" s="20"/>
      <c r="O173" s="20"/>
    </row>
    <row r="174" spans="1:15" s="1" customFormat="1" ht="13" thickBot="1">
      <c r="A174" s="66"/>
      <c r="B174" s="68"/>
      <c r="C174" s="3"/>
      <c r="D174" s="20"/>
      <c r="E174" s="20"/>
      <c r="F174" s="20"/>
      <c r="G174" s="20"/>
      <c r="H174" s="20"/>
      <c r="I174" s="20"/>
      <c r="J174" s="20"/>
      <c r="K174" s="20"/>
      <c r="L174" s="20"/>
      <c r="M174" s="20"/>
      <c r="N174" s="20"/>
      <c r="O174" s="20"/>
    </row>
    <row r="175" spans="1:15" s="4" customFormat="1" ht="33" customHeight="1">
      <c r="A175" s="69" t="s">
        <v>1</v>
      </c>
      <c r="B175" s="71" t="s">
        <v>2</v>
      </c>
      <c r="C175" s="73" t="s">
        <v>14</v>
      </c>
      <c r="D175" s="75" t="s">
        <v>7</v>
      </c>
      <c r="E175" s="75"/>
      <c r="F175" s="75"/>
      <c r="G175" s="75" t="s">
        <v>3</v>
      </c>
      <c r="H175" s="75" t="s">
        <v>4</v>
      </c>
      <c r="I175" s="75"/>
      <c r="J175" s="75"/>
      <c r="K175" s="75"/>
      <c r="L175" s="77" t="s">
        <v>5</v>
      </c>
      <c r="M175" s="78"/>
      <c r="N175" s="78"/>
      <c r="O175" s="79"/>
    </row>
    <row r="176" spans="1:15" s="5" customFormat="1" ht="13.5" thickBot="1">
      <c r="A176" s="70"/>
      <c r="B176" s="72"/>
      <c r="C176" s="74"/>
      <c r="D176" s="21" t="s">
        <v>8</v>
      </c>
      <c r="E176" s="21" t="s">
        <v>6</v>
      </c>
      <c r="F176" s="21" t="s">
        <v>9</v>
      </c>
      <c r="G176" s="76"/>
      <c r="H176" s="21" t="s">
        <v>10</v>
      </c>
      <c r="I176" s="21" t="s">
        <v>11</v>
      </c>
      <c r="J176" s="21" t="s">
        <v>15</v>
      </c>
      <c r="K176" s="21" t="s">
        <v>16</v>
      </c>
      <c r="L176" s="21" t="s">
        <v>12</v>
      </c>
      <c r="M176" s="22" t="s">
        <v>17</v>
      </c>
      <c r="N176" s="22" t="s">
        <v>18</v>
      </c>
      <c r="O176" s="23" t="s">
        <v>13</v>
      </c>
    </row>
    <row r="177" spans="1:15" s="5" customFormat="1" ht="13">
      <c r="A177" s="10" t="s">
        <v>23</v>
      </c>
      <c r="B177" s="11" t="s">
        <v>24</v>
      </c>
      <c r="C177" s="12" t="s">
        <v>25</v>
      </c>
      <c r="D177" s="24" t="s">
        <v>26</v>
      </c>
      <c r="E177" s="24" t="s">
        <v>27</v>
      </c>
      <c r="F177" s="24" t="s">
        <v>28</v>
      </c>
      <c r="G177" s="24" t="s">
        <v>29</v>
      </c>
      <c r="H177" s="24" t="s">
        <v>30</v>
      </c>
      <c r="I177" s="24" t="s">
        <v>31</v>
      </c>
      <c r="J177" s="24" t="s">
        <v>32</v>
      </c>
      <c r="K177" s="24" t="s">
        <v>33</v>
      </c>
      <c r="L177" s="24" t="s">
        <v>34</v>
      </c>
      <c r="M177" s="24" t="s">
        <v>35</v>
      </c>
      <c r="N177" s="24" t="s">
        <v>36</v>
      </c>
      <c r="O177" s="25" t="s">
        <v>37</v>
      </c>
    </row>
    <row r="178" spans="1:15" ht="13">
      <c r="A178" s="13"/>
      <c r="B178" s="31" t="s">
        <v>38</v>
      </c>
      <c r="C178" s="17"/>
      <c r="D178" s="26"/>
      <c r="E178" s="26"/>
      <c r="F178" s="26"/>
      <c r="G178" s="26"/>
      <c r="H178" s="26"/>
      <c r="I178" s="26"/>
      <c r="J178" s="26"/>
      <c r="K178" s="26"/>
      <c r="L178" s="26"/>
      <c r="M178" s="26"/>
      <c r="N178" s="26"/>
      <c r="O178" s="27"/>
    </row>
    <row r="179" spans="1:15">
      <c r="A179" s="13" t="s">
        <v>70</v>
      </c>
      <c r="B179" s="14" t="s">
        <v>71</v>
      </c>
      <c r="C179" s="17" t="s">
        <v>41</v>
      </c>
      <c r="D179" s="26">
        <v>14.42</v>
      </c>
      <c r="E179" s="26">
        <v>20.48</v>
      </c>
      <c r="F179" s="26">
        <v>7.52</v>
      </c>
      <c r="G179" s="26">
        <v>272.72000000000003</v>
      </c>
      <c r="H179" s="26">
        <v>0.22</v>
      </c>
      <c r="I179" s="26">
        <v>10.7</v>
      </c>
      <c r="J179" s="26">
        <v>0.24</v>
      </c>
      <c r="K179" s="26">
        <v>0.56000000000000005</v>
      </c>
      <c r="L179" s="26">
        <v>150.06</v>
      </c>
      <c r="M179" s="26">
        <v>200.76</v>
      </c>
      <c r="N179" s="26">
        <v>24.3</v>
      </c>
      <c r="O179" s="27">
        <v>2.36</v>
      </c>
    </row>
    <row r="180" spans="1:15">
      <c r="A180" s="13" t="s">
        <v>72</v>
      </c>
      <c r="B180" s="14" t="s">
        <v>73</v>
      </c>
      <c r="C180" s="17" t="s">
        <v>44</v>
      </c>
      <c r="D180" s="26">
        <v>2.25</v>
      </c>
      <c r="E180" s="26">
        <v>0.87</v>
      </c>
      <c r="F180" s="26">
        <v>15.42</v>
      </c>
      <c r="G180" s="26">
        <v>78.599999999999994</v>
      </c>
      <c r="H180" s="26">
        <v>3.3000000000000002E-2</v>
      </c>
      <c r="I180" s="26">
        <v>0</v>
      </c>
      <c r="J180" s="26">
        <v>0</v>
      </c>
      <c r="K180" s="26">
        <v>0.51</v>
      </c>
      <c r="L180" s="26">
        <v>5.7</v>
      </c>
      <c r="M180" s="26">
        <v>19.5</v>
      </c>
      <c r="N180" s="26">
        <v>3.9</v>
      </c>
      <c r="O180" s="27">
        <v>0.36</v>
      </c>
    </row>
    <row r="181" spans="1:15">
      <c r="A181" s="13" t="s">
        <v>160</v>
      </c>
      <c r="B181" s="14" t="s">
        <v>161</v>
      </c>
      <c r="C181" s="17" t="s">
        <v>41</v>
      </c>
      <c r="D181" s="26">
        <v>0.1</v>
      </c>
      <c r="E181" s="26">
        <v>0</v>
      </c>
      <c r="F181" s="26">
        <v>15.2</v>
      </c>
      <c r="G181" s="26">
        <v>61</v>
      </c>
      <c r="H181" s="26">
        <v>0</v>
      </c>
      <c r="I181" s="26">
        <v>2.8</v>
      </c>
      <c r="J181" s="26">
        <v>0</v>
      </c>
      <c r="K181" s="26">
        <v>0</v>
      </c>
      <c r="L181" s="26">
        <v>14.2</v>
      </c>
      <c r="M181" s="26">
        <v>4</v>
      </c>
      <c r="N181" s="26">
        <v>2</v>
      </c>
      <c r="O181" s="27">
        <v>0.4</v>
      </c>
    </row>
    <row r="182" spans="1:15" ht="13">
      <c r="A182" s="13"/>
      <c r="B182" s="31" t="s">
        <v>49</v>
      </c>
      <c r="C182" s="17"/>
      <c r="D182" s="38">
        <f>SUM(D179:D181)</f>
        <v>16.770000000000003</v>
      </c>
      <c r="E182" s="38">
        <f t="shared" ref="E182:O182" si="14">SUM(E179:E181)</f>
        <v>21.35</v>
      </c>
      <c r="F182" s="38">
        <f t="shared" si="14"/>
        <v>38.14</v>
      </c>
      <c r="G182" s="38">
        <f t="shared" si="14"/>
        <v>412.32000000000005</v>
      </c>
      <c r="H182" s="38">
        <f t="shared" si="14"/>
        <v>0.253</v>
      </c>
      <c r="I182" s="38">
        <f t="shared" si="14"/>
        <v>13.5</v>
      </c>
      <c r="J182" s="38">
        <f t="shared" si="14"/>
        <v>0.24</v>
      </c>
      <c r="K182" s="38">
        <f t="shared" si="14"/>
        <v>1.07</v>
      </c>
      <c r="L182" s="38">
        <f t="shared" si="14"/>
        <v>169.95999999999998</v>
      </c>
      <c r="M182" s="38">
        <f t="shared" si="14"/>
        <v>224.26</v>
      </c>
      <c r="N182" s="38">
        <f t="shared" si="14"/>
        <v>30.2</v>
      </c>
      <c r="O182" s="38">
        <f t="shared" si="14"/>
        <v>3.1199999999999997</v>
      </c>
    </row>
    <row r="183" spans="1:15" ht="25">
      <c r="A183" s="13" t="s">
        <v>50</v>
      </c>
      <c r="B183" s="14" t="s">
        <v>51</v>
      </c>
      <c r="C183" s="17" t="s">
        <v>212</v>
      </c>
      <c r="D183" s="26">
        <v>1.9</v>
      </c>
      <c r="E183" s="26">
        <v>8.9</v>
      </c>
      <c r="F183" s="26">
        <v>7.7</v>
      </c>
      <c r="G183" s="26">
        <v>119</v>
      </c>
      <c r="H183" s="26">
        <v>0.02</v>
      </c>
      <c r="I183" s="26">
        <v>7</v>
      </c>
      <c r="J183" s="26">
        <v>0</v>
      </c>
      <c r="K183" s="26">
        <v>3.1</v>
      </c>
      <c r="L183" s="26">
        <v>41</v>
      </c>
      <c r="M183" s="26">
        <v>37</v>
      </c>
      <c r="N183" s="26">
        <v>15</v>
      </c>
      <c r="O183" s="27">
        <v>0.7</v>
      </c>
    </row>
    <row r="184" spans="1:15">
      <c r="A184" s="13" t="s">
        <v>162</v>
      </c>
      <c r="B184" s="14" t="s">
        <v>233</v>
      </c>
      <c r="C184" s="17" t="s">
        <v>106</v>
      </c>
      <c r="D184" s="26">
        <v>1.92</v>
      </c>
      <c r="E184" s="26">
        <v>6.18</v>
      </c>
      <c r="F184" s="26">
        <v>12.27</v>
      </c>
      <c r="G184" s="26">
        <v>112.6</v>
      </c>
      <c r="H184" s="26">
        <v>0.05</v>
      </c>
      <c r="I184" s="26">
        <v>18.675000000000001</v>
      </c>
      <c r="J184" s="26">
        <v>0</v>
      </c>
      <c r="K184" s="26">
        <v>0.1</v>
      </c>
      <c r="L184" s="26">
        <v>59.95</v>
      </c>
      <c r="M184" s="26">
        <v>40.799999999999997</v>
      </c>
      <c r="N184" s="26">
        <v>22</v>
      </c>
      <c r="O184" s="27">
        <v>1.05</v>
      </c>
    </row>
    <row r="185" spans="1:15">
      <c r="A185" s="13" t="s">
        <v>78</v>
      </c>
      <c r="B185" s="14" t="s">
        <v>79</v>
      </c>
      <c r="C185" s="17" t="s">
        <v>212</v>
      </c>
      <c r="D185" s="26">
        <v>7.97</v>
      </c>
      <c r="E185" s="26">
        <v>13.29</v>
      </c>
      <c r="F185" s="26">
        <v>2</v>
      </c>
      <c r="G185" s="26">
        <v>165.06</v>
      </c>
      <c r="H185" s="26">
        <v>0.01</v>
      </c>
      <c r="I185" s="26">
        <v>0.01</v>
      </c>
      <c r="J185" s="26">
        <v>0</v>
      </c>
      <c r="K185" s="26">
        <v>0</v>
      </c>
      <c r="L185" s="26">
        <v>1.41</v>
      </c>
      <c r="M185" s="26">
        <v>0</v>
      </c>
      <c r="N185" s="26">
        <v>0.19</v>
      </c>
      <c r="O185" s="27">
        <v>0.03</v>
      </c>
    </row>
    <row r="186" spans="1:15">
      <c r="A186" s="13" t="s">
        <v>97</v>
      </c>
      <c r="B186" s="14" t="s">
        <v>98</v>
      </c>
      <c r="C186" s="17" t="s">
        <v>213</v>
      </c>
      <c r="D186" s="26">
        <v>6.97</v>
      </c>
      <c r="E186" s="26">
        <v>3.49</v>
      </c>
      <c r="F186" s="26">
        <v>42.66</v>
      </c>
      <c r="G186" s="26">
        <v>229.68</v>
      </c>
      <c r="H186" s="26">
        <v>0.108</v>
      </c>
      <c r="I186" s="26">
        <v>0</v>
      </c>
      <c r="J186" s="26">
        <v>0</v>
      </c>
      <c r="K186" s="26">
        <v>0</v>
      </c>
      <c r="L186" s="26">
        <v>43.524000000000001</v>
      </c>
      <c r="M186" s="26">
        <v>2.3039999999999998</v>
      </c>
      <c r="N186" s="26">
        <v>4.3380000000000001</v>
      </c>
      <c r="O186" s="27">
        <v>1.3859999999999999</v>
      </c>
    </row>
    <row r="187" spans="1:15">
      <c r="A187" s="13" t="s">
        <v>99</v>
      </c>
      <c r="B187" s="14" t="s">
        <v>100</v>
      </c>
      <c r="C187" s="17" t="s">
        <v>41</v>
      </c>
      <c r="D187" s="26">
        <v>0.7</v>
      </c>
      <c r="E187" s="26">
        <v>0.3</v>
      </c>
      <c r="F187" s="26">
        <v>22.8</v>
      </c>
      <c r="G187" s="26">
        <v>97</v>
      </c>
      <c r="H187" s="26">
        <v>0</v>
      </c>
      <c r="I187" s="26">
        <v>70</v>
      </c>
      <c r="J187" s="26">
        <v>0</v>
      </c>
      <c r="K187" s="26">
        <v>0</v>
      </c>
      <c r="L187" s="26">
        <v>12</v>
      </c>
      <c r="M187" s="26">
        <v>3</v>
      </c>
      <c r="N187" s="26">
        <v>3</v>
      </c>
      <c r="O187" s="27">
        <v>1.5</v>
      </c>
    </row>
    <row r="188" spans="1:15">
      <c r="A188" s="13" t="s">
        <v>42</v>
      </c>
      <c r="B188" s="14" t="s">
        <v>43</v>
      </c>
      <c r="C188" s="17" t="s">
        <v>44</v>
      </c>
      <c r="D188" s="26">
        <v>2.37</v>
      </c>
      <c r="E188" s="26">
        <v>0.3</v>
      </c>
      <c r="F188" s="26">
        <v>14.76</v>
      </c>
      <c r="G188" s="26">
        <v>70.5</v>
      </c>
      <c r="H188" s="26">
        <v>0.06</v>
      </c>
      <c r="I188" s="26">
        <v>0</v>
      </c>
      <c r="J188" s="26">
        <v>0</v>
      </c>
      <c r="K188" s="26">
        <v>0</v>
      </c>
      <c r="L188" s="26">
        <v>6.9</v>
      </c>
      <c r="M188" s="26">
        <v>0</v>
      </c>
      <c r="N188" s="26">
        <v>0</v>
      </c>
      <c r="O188" s="27">
        <v>0.56999999999999995</v>
      </c>
    </row>
    <row r="189" spans="1:15">
      <c r="A189" s="13" t="s">
        <v>61</v>
      </c>
      <c r="B189" s="14" t="s">
        <v>62</v>
      </c>
      <c r="C189" s="17" t="s">
        <v>44</v>
      </c>
      <c r="D189" s="26">
        <v>1.98</v>
      </c>
      <c r="E189" s="26">
        <v>0.36</v>
      </c>
      <c r="F189" s="26">
        <v>10.02</v>
      </c>
      <c r="G189" s="26">
        <v>52.2</v>
      </c>
      <c r="H189" s="26">
        <v>5.3999999999999999E-2</v>
      </c>
      <c r="I189" s="26">
        <v>0</v>
      </c>
      <c r="J189" s="26">
        <v>0</v>
      </c>
      <c r="K189" s="26">
        <v>0.42</v>
      </c>
      <c r="L189" s="26">
        <v>10.5</v>
      </c>
      <c r="M189" s="26">
        <v>47.4</v>
      </c>
      <c r="N189" s="26">
        <v>14.1</v>
      </c>
      <c r="O189" s="27">
        <v>1.17</v>
      </c>
    </row>
    <row r="190" spans="1:15" ht="13">
      <c r="A190" s="13"/>
      <c r="B190" s="31" t="s">
        <v>63</v>
      </c>
      <c r="C190" s="17"/>
      <c r="D190" s="38">
        <f>SUM(D183:D189)</f>
        <v>23.81</v>
      </c>
      <c r="E190" s="38">
        <f t="shared" ref="E190:O190" si="15">SUM(E183:E189)</f>
        <v>32.819999999999993</v>
      </c>
      <c r="F190" s="38">
        <f t="shared" si="15"/>
        <v>112.21</v>
      </c>
      <c r="G190" s="38">
        <f t="shared" si="15"/>
        <v>846.04</v>
      </c>
      <c r="H190" s="38">
        <f t="shared" si="15"/>
        <v>0.30199999999999999</v>
      </c>
      <c r="I190" s="38">
        <f t="shared" si="15"/>
        <v>95.685000000000002</v>
      </c>
      <c r="J190" s="38">
        <f t="shared" si="15"/>
        <v>0</v>
      </c>
      <c r="K190" s="38">
        <f t="shared" si="15"/>
        <v>3.62</v>
      </c>
      <c r="L190" s="38">
        <f t="shared" si="15"/>
        <v>175.28400000000002</v>
      </c>
      <c r="M190" s="38">
        <f t="shared" si="15"/>
        <v>130.50399999999999</v>
      </c>
      <c r="N190" s="38">
        <f t="shared" si="15"/>
        <v>58.628</v>
      </c>
      <c r="O190" s="38">
        <f t="shared" si="15"/>
        <v>6.4060000000000006</v>
      </c>
    </row>
    <row r="191" spans="1:15">
      <c r="A191" s="13" t="s">
        <v>101</v>
      </c>
      <c r="B191" s="14" t="s">
        <v>102</v>
      </c>
      <c r="C191" s="17" t="s">
        <v>41</v>
      </c>
      <c r="D191" s="26">
        <v>0.3</v>
      </c>
      <c r="E191" s="26">
        <v>0.12</v>
      </c>
      <c r="F191" s="26">
        <v>17.16</v>
      </c>
      <c r="G191" s="26">
        <v>70.040000000000006</v>
      </c>
      <c r="H191" s="26">
        <v>0</v>
      </c>
      <c r="I191" s="26">
        <v>60</v>
      </c>
      <c r="J191" s="26">
        <v>0</v>
      </c>
      <c r="K191" s="26">
        <v>0.2</v>
      </c>
      <c r="L191" s="26">
        <v>18.46</v>
      </c>
      <c r="M191" s="26">
        <v>9.9</v>
      </c>
      <c r="N191" s="26">
        <v>10.9</v>
      </c>
      <c r="O191" s="27">
        <v>0.44</v>
      </c>
    </row>
    <row r="192" spans="1:15">
      <c r="A192" s="13" t="s">
        <v>164</v>
      </c>
      <c r="B192" s="14" t="s">
        <v>234</v>
      </c>
      <c r="C192" s="17" t="s">
        <v>52</v>
      </c>
      <c r="D192" s="26">
        <v>3.92</v>
      </c>
      <c r="E192" s="26">
        <v>3.52</v>
      </c>
      <c r="F192" s="26">
        <v>23.5</v>
      </c>
      <c r="G192" s="26">
        <v>141.24</v>
      </c>
      <c r="H192" s="26">
        <v>6.6000000000000003E-2</v>
      </c>
      <c r="I192" s="26">
        <v>14.49</v>
      </c>
      <c r="J192" s="26">
        <v>6.0000000000000001E-3</v>
      </c>
      <c r="K192" s="26">
        <v>0.48</v>
      </c>
      <c r="L192" s="26">
        <v>24.192</v>
      </c>
      <c r="M192" s="26">
        <v>40.944000000000003</v>
      </c>
      <c r="N192" s="26">
        <v>10.763999999999999</v>
      </c>
      <c r="O192" s="27">
        <v>0.624</v>
      </c>
    </row>
    <row r="193" spans="1:15" s="8" customFormat="1" ht="13.5" thickBot="1">
      <c r="A193" s="15"/>
      <c r="B193" s="16" t="s">
        <v>68</v>
      </c>
      <c r="C193" s="18"/>
      <c r="D193" s="28">
        <v>44.8</v>
      </c>
      <c r="E193" s="28">
        <v>57.809999999999995</v>
      </c>
      <c r="F193" s="28">
        <v>191.01</v>
      </c>
      <c r="G193" s="28">
        <v>1469.64</v>
      </c>
      <c r="H193" s="28">
        <v>0.621</v>
      </c>
      <c r="I193" s="28">
        <v>183.67500000000001</v>
      </c>
      <c r="J193" s="28">
        <v>0.246</v>
      </c>
      <c r="K193" s="28">
        <v>5.3699999999999992</v>
      </c>
      <c r="L193" s="28">
        <v>387.89599999999996</v>
      </c>
      <c r="M193" s="28">
        <v>405.60799999999995</v>
      </c>
      <c r="N193" s="28">
        <v>110.49199999999999</v>
      </c>
      <c r="O193" s="29">
        <v>10.59</v>
      </c>
    </row>
    <row r="194" spans="1:15" s="1" customFormat="1" ht="75" customHeight="1">
      <c r="A194" s="6"/>
      <c r="C194" s="3"/>
      <c r="D194" s="20"/>
      <c r="E194" s="20"/>
      <c r="F194" s="20"/>
      <c r="G194" s="20"/>
      <c r="H194" s="20"/>
      <c r="I194" s="20"/>
      <c r="J194" s="20"/>
      <c r="K194" s="20"/>
      <c r="L194" s="20"/>
      <c r="M194" s="20"/>
      <c r="N194" s="20"/>
      <c r="O194" s="20"/>
    </row>
    <row r="195" spans="1:15" s="1" customFormat="1" ht="13">
      <c r="A195" s="2" t="s">
        <v>0</v>
      </c>
      <c r="B195" s="1" t="s">
        <v>166</v>
      </c>
      <c r="C195" s="3"/>
      <c r="D195" s="20"/>
      <c r="E195" s="20"/>
      <c r="F195" s="20"/>
      <c r="G195" s="20"/>
      <c r="H195" s="20"/>
      <c r="I195" s="20"/>
      <c r="J195" s="20"/>
      <c r="K195" s="20"/>
      <c r="L195" s="20"/>
      <c r="M195" s="20"/>
      <c r="N195" s="20"/>
      <c r="O195" s="20"/>
    </row>
    <row r="196" spans="1:15" s="1" customFormat="1" ht="13">
      <c r="A196" s="2" t="s">
        <v>21</v>
      </c>
      <c r="B196" s="7" t="s">
        <v>22</v>
      </c>
      <c r="C196" s="3"/>
      <c r="D196" s="20"/>
      <c r="E196" s="20"/>
      <c r="F196" s="20"/>
      <c r="G196" s="20"/>
      <c r="H196" s="20"/>
      <c r="I196" s="20"/>
      <c r="J196" s="20"/>
      <c r="K196" s="20"/>
      <c r="L196" s="20"/>
      <c r="M196" s="20"/>
      <c r="N196" s="20"/>
      <c r="O196" s="20"/>
    </row>
    <row r="197" spans="1:15" s="1" customFormat="1">
      <c r="A197" s="65" t="s">
        <v>19</v>
      </c>
      <c r="B197" s="67" t="s">
        <v>211</v>
      </c>
      <c r="C197" s="3"/>
      <c r="D197" s="20"/>
      <c r="E197" s="20"/>
      <c r="F197" s="20"/>
      <c r="G197" s="20"/>
      <c r="H197" s="20"/>
      <c r="I197" s="20"/>
      <c r="J197" s="20"/>
      <c r="K197" s="20"/>
      <c r="L197" s="20"/>
      <c r="M197" s="20"/>
      <c r="N197" s="20"/>
      <c r="O197" s="20"/>
    </row>
    <row r="198" spans="1:15" s="1" customFormat="1" ht="13" thickBot="1">
      <c r="A198" s="66"/>
      <c r="B198" s="68"/>
      <c r="C198" s="3"/>
      <c r="D198" s="20"/>
      <c r="E198" s="20"/>
      <c r="F198" s="20"/>
      <c r="G198" s="20"/>
      <c r="H198" s="20"/>
      <c r="I198" s="20"/>
      <c r="J198" s="20"/>
      <c r="K198" s="20"/>
      <c r="L198" s="20"/>
      <c r="M198" s="20"/>
      <c r="N198" s="20"/>
      <c r="O198" s="20"/>
    </row>
    <row r="199" spans="1:15" s="4" customFormat="1" ht="33" customHeight="1">
      <c r="A199" s="69" t="s">
        <v>1</v>
      </c>
      <c r="B199" s="71" t="s">
        <v>2</v>
      </c>
      <c r="C199" s="73" t="s">
        <v>14</v>
      </c>
      <c r="D199" s="75" t="s">
        <v>7</v>
      </c>
      <c r="E199" s="75"/>
      <c r="F199" s="75"/>
      <c r="G199" s="75" t="s">
        <v>3</v>
      </c>
      <c r="H199" s="75" t="s">
        <v>4</v>
      </c>
      <c r="I199" s="75"/>
      <c r="J199" s="75"/>
      <c r="K199" s="75"/>
      <c r="L199" s="77" t="s">
        <v>5</v>
      </c>
      <c r="M199" s="78"/>
      <c r="N199" s="78"/>
      <c r="O199" s="79"/>
    </row>
    <row r="200" spans="1:15" s="5" customFormat="1" ht="13.5" thickBot="1">
      <c r="A200" s="70"/>
      <c r="B200" s="72"/>
      <c r="C200" s="74"/>
      <c r="D200" s="21" t="s">
        <v>8</v>
      </c>
      <c r="E200" s="21" t="s">
        <v>6</v>
      </c>
      <c r="F200" s="21" t="s">
        <v>9</v>
      </c>
      <c r="G200" s="76"/>
      <c r="H200" s="21" t="s">
        <v>10</v>
      </c>
      <c r="I200" s="21" t="s">
        <v>11</v>
      </c>
      <c r="J200" s="21" t="s">
        <v>15</v>
      </c>
      <c r="K200" s="21" t="s">
        <v>16</v>
      </c>
      <c r="L200" s="21" t="s">
        <v>12</v>
      </c>
      <c r="M200" s="22" t="s">
        <v>17</v>
      </c>
      <c r="N200" s="22" t="s">
        <v>18</v>
      </c>
      <c r="O200" s="23" t="s">
        <v>13</v>
      </c>
    </row>
    <row r="201" spans="1:15" s="5" customFormat="1" ht="13">
      <c r="A201" s="10" t="s">
        <v>23</v>
      </c>
      <c r="B201" s="11" t="s">
        <v>24</v>
      </c>
      <c r="C201" s="12" t="s">
        <v>25</v>
      </c>
      <c r="D201" s="24" t="s">
        <v>26</v>
      </c>
      <c r="E201" s="24" t="s">
        <v>27</v>
      </c>
      <c r="F201" s="24" t="s">
        <v>28</v>
      </c>
      <c r="G201" s="24" t="s">
        <v>29</v>
      </c>
      <c r="H201" s="24" t="s">
        <v>30</v>
      </c>
      <c r="I201" s="24" t="s">
        <v>31</v>
      </c>
      <c r="J201" s="24" t="s">
        <v>32</v>
      </c>
      <c r="K201" s="24" t="s">
        <v>33</v>
      </c>
      <c r="L201" s="24" t="s">
        <v>34</v>
      </c>
      <c r="M201" s="24" t="s">
        <v>35</v>
      </c>
      <c r="N201" s="24" t="s">
        <v>36</v>
      </c>
      <c r="O201" s="25" t="s">
        <v>37</v>
      </c>
    </row>
    <row r="202" spans="1:15" ht="13">
      <c r="A202" s="13"/>
      <c r="B202" s="31" t="s">
        <v>38</v>
      </c>
      <c r="C202" s="17"/>
      <c r="D202" s="26"/>
      <c r="E202" s="26"/>
      <c r="F202" s="26"/>
      <c r="G202" s="26"/>
      <c r="H202" s="26"/>
      <c r="I202" s="26"/>
      <c r="J202" s="26"/>
      <c r="K202" s="26"/>
      <c r="L202" s="26"/>
      <c r="M202" s="26"/>
      <c r="N202" s="26"/>
      <c r="O202" s="27"/>
    </row>
    <row r="203" spans="1:15">
      <c r="A203" s="13" t="s">
        <v>167</v>
      </c>
      <c r="B203" s="14" t="s">
        <v>235</v>
      </c>
      <c r="C203" s="17" t="s">
        <v>41</v>
      </c>
      <c r="D203" s="26">
        <v>12.26</v>
      </c>
      <c r="E203" s="26">
        <v>11.66</v>
      </c>
      <c r="F203" s="26">
        <v>55.06</v>
      </c>
      <c r="G203" s="26">
        <v>226.2</v>
      </c>
      <c r="H203" s="26">
        <v>0.08</v>
      </c>
      <c r="I203" s="26">
        <v>1.32</v>
      </c>
      <c r="J203" s="26">
        <v>0.08</v>
      </c>
      <c r="K203" s="26">
        <v>0.2</v>
      </c>
      <c r="L203" s="26">
        <v>126.6</v>
      </c>
      <c r="M203" s="26">
        <v>140.4</v>
      </c>
      <c r="N203" s="26">
        <v>30.6</v>
      </c>
      <c r="O203" s="27">
        <v>0.56000000000000005</v>
      </c>
    </row>
    <row r="204" spans="1:15">
      <c r="A204" s="13" t="s">
        <v>72</v>
      </c>
      <c r="B204" s="14" t="s">
        <v>73</v>
      </c>
      <c r="C204" s="17" t="s">
        <v>44</v>
      </c>
      <c r="D204" s="26">
        <v>2.25</v>
      </c>
      <c r="E204" s="26">
        <v>0.87</v>
      </c>
      <c r="F204" s="26">
        <v>15.42</v>
      </c>
      <c r="G204" s="26">
        <v>78.599999999999994</v>
      </c>
      <c r="H204" s="26">
        <v>3.3000000000000002E-2</v>
      </c>
      <c r="I204" s="26">
        <v>0</v>
      </c>
      <c r="J204" s="26">
        <v>0</v>
      </c>
      <c r="K204" s="26">
        <v>0.51</v>
      </c>
      <c r="L204" s="26">
        <v>5.7</v>
      </c>
      <c r="M204" s="26">
        <v>19.5</v>
      </c>
      <c r="N204" s="26">
        <v>3.9</v>
      </c>
      <c r="O204" s="27">
        <v>0.36</v>
      </c>
    </row>
    <row r="205" spans="1:15">
      <c r="A205" s="13" t="s">
        <v>47</v>
      </c>
      <c r="B205" s="14" t="s">
        <v>48</v>
      </c>
      <c r="C205" s="17" t="s">
        <v>41</v>
      </c>
      <c r="D205" s="26">
        <v>0.1</v>
      </c>
      <c r="E205" s="26">
        <v>0</v>
      </c>
      <c r="F205" s="26">
        <v>15</v>
      </c>
      <c r="G205" s="26">
        <v>60</v>
      </c>
      <c r="H205" s="26">
        <v>0</v>
      </c>
      <c r="I205" s="26">
        <v>0</v>
      </c>
      <c r="J205" s="26">
        <v>0</v>
      </c>
      <c r="K205" s="26">
        <v>0</v>
      </c>
      <c r="L205" s="26">
        <v>11</v>
      </c>
      <c r="M205" s="26">
        <v>3</v>
      </c>
      <c r="N205" s="26">
        <v>1</v>
      </c>
      <c r="O205" s="27">
        <v>0.3</v>
      </c>
    </row>
    <row r="206" spans="1:15" ht="13">
      <c r="A206" s="13"/>
      <c r="B206" s="31" t="s">
        <v>49</v>
      </c>
      <c r="C206" s="17"/>
      <c r="D206" s="38">
        <f>SUM(D203:D205)</f>
        <v>14.61</v>
      </c>
      <c r="E206" s="38">
        <f t="shared" ref="E206:O206" si="16">SUM(E203:E205)</f>
        <v>12.53</v>
      </c>
      <c r="F206" s="38">
        <f t="shared" si="16"/>
        <v>85.48</v>
      </c>
      <c r="G206" s="38">
        <f t="shared" si="16"/>
        <v>364.79999999999995</v>
      </c>
      <c r="H206" s="38">
        <f t="shared" si="16"/>
        <v>0.113</v>
      </c>
      <c r="I206" s="38">
        <f t="shared" si="16"/>
        <v>1.32</v>
      </c>
      <c r="J206" s="38">
        <f t="shared" si="16"/>
        <v>0.08</v>
      </c>
      <c r="K206" s="38">
        <f t="shared" si="16"/>
        <v>0.71</v>
      </c>
      <c r="L206" s="38">
        <f t="shared" si="16"/>
        <v>143.29999999999998</v>
      </c>
      <c r="M206" s="38">
        <f t="shared" si="16"/>
        <v>162.9</v>
      </c>
      <c r="N206" s="38">
        <f t="shared" si="16"/>
        <v>35.5</v>
      </c>
      <c r="O206" s="38">
        <f t="shared" si="16"/>
        <v>1.22</v>
      </c>
    </row>
    <row r="207" spans="1:15">
      <c r="A207" s="13" t="s">
        <v>110</v>
      </c>
      <c r="B207" s="14" t="s">
        <v>111</v>
      </c>
      <c r="C207" s="17" t="s">
        <v>212</v>
      </c>
      <c r="D207" s="26">
        <v>1.33</v>
      </c>
      <c r="E207" s="26">
        <v>0.17</v>
      </c>
      <c r="F207" s="26">
        <v>7.17</v>
      </c>
      <c r="G207" s="26">
        <v>35</v>
      </c>
      <c r="H207" s="26">
        <v>0.02</v>
      </c>
      <c r="I207" s="26">
        <v>2.0299999999999998</v>
      </c>
      <c r="J207" s="26">
        <v>0</v>
      </c>
      <c r="K207" s="26">
        <v>0</v>
      </c>
      <c r="L207" s="26">
        <v>33.85</v>
      </c>
      <c r="M207" s="26">
        <v>0</v>
      </c>
      <c r="N207" s="26">
        <v>20.13</v>
      </c>
      <c r="O207" s="27">
        <v>1.28</v>
      </c>
    </row>
    <row r="208" spans="1:15">
      <c r="A208" s="13" t="s">
        <v>93</v>
      </c>
      <c r="B208" s="14" t="s">
        <v>225</v>
      </c>
      <c r="C208" s="17" t="s">
        <v>106</v>
      </c>
      <c r="D208" s="26">
        <v>2.2999999999999998</v>
      </c>
      <c r="E208" s="26">
        <v>4.25</v>
      </c>
      <c r="F208" s="26">
        <v>15.13</v>
      </c>
      <c r="G208" s="26">
        <v>108</v>
      </c>
      <c r="H208" s="26">
        <v>0.25</v>
      </c>
      <c r="I208" s="26">
        <v>18.05</v>
      </c>
      <c r="J208" s="26">
        <v>2.5000000000000001E-2</v>
      </c>
      <c r="K208" s="26">
        <v>0.125</v>
      </c>
      <c r="L208" s="26">
        <v>51.524999999999999</v>
      </c>
      <c r="M208" s="26">
        <v>50.924999999999997</v>
      </c>
      <c r="N208" s="26">
        <v>22.95</v>
      </c>
      <c r="O208" s="27">
        <v>2.2000000000000002</v>
      </c>
    </row>
    <row r="209" spans="1:15">
      <c r="A209" s="13" t="s">
        <v>169</v>
      </c>
      <c r="B209" s="14" t="s">
        <v>170</v>
      </c>
      <c r="C209" s="17" t="s">
        <v>212</v>
      </c>
      <c r="D209" s="26">
        <v>16.829999999999998</v>
      </c>
      <c r="E209" s="26">
        <v>7.78</v>
      </c>
      <c r="F209" s="26">
        <v>3.74</v>
      </c>
      <c r="G209" s="26">
        <v>152.47</v>
      </c>
      <c r="H209" s="26">
        <v>7.0000000000000007E-2</v>
      </c>
      <c r="I209" s="26">
        <v>1.35</v>
      </c>
      <c r="J209" s="26">
        <v>7.0000000000000007E-2</v>
      </c>
      <c r="K209" s="26">
        <v>0.19</v>
      </c>
      <c r="L209" s="26">
        <v>32.46</v>
      </c>
      <c r="M209" s="26">
        <v>126.75</v>
      </c>
      <c r="N209" s="26">
        <v>54.74</v>
      </c>
      <c r="O209" s="27">
        <v>1.2</v>
      </c>
    </row>
    <row r="210" spans="1:15">
      <c r="A210" s="13" t="s">
        <v>80</v>
      </c>
      <c r="B210" s="14" t="s">
        <v>81</v>
      </c>
      <c r="C210" s="17" t="s">
        <v>213</v>
      </c>
      <c r="D210" s="26">
        <v>10.33</v>
      </c>
      <c r="E210" s="26">
        <v>10.8</v>
      </c>
      <c r="F210" s="26">
        <v>46.57</v>
      </c>
      <c r="G210" s="26">
        <v>325.3</v>
      </c>
      <c r="H210" s="26">
        <v>0.36</v>
      </c>
      <c r="I210" s="26">
        <v>0</v>
      </c>
      <c r="J210" s="26">
        <v>0</v>
      </c>
      <c r="K210" s="26">
        <v>0</v>
      </c>
      <c r="L210" s="26">
        <v>21.905999999999999</v>
      </c>
      <c r="M210" s="26">
        <v>0</v>
      </c>
      <c r="N210" s="26">
        <v>1.224</v>
      </c>
      <c r="O210" s="27">
        <v>5.49</v>
      </c>
    </row>
    <row r="211" spans="1:15">
      <c r="A211" s="13" t="s">
        <v>82</v>
      </c>
      <c r="B211" s="14" t="s">
        <v>83</v>
      </c>
      <c r="C211" s="17" t="s">
        <v>41</v>
      </c>
      <c r="D211" s="26">
        <v>0.3</v>
      </c>
      <c r="E211" s="26">
        <v>0.2</v>
      </c>
      <c r="F211" s="26">
        <v>20.2</v>
      </c>
      <c r="G211" s="26">
        <v>81</v>
      </c>
      <c r="H211" s="26">
        <v>0.04</v>
      </c>
      <c r="I211" s="26">
        <v>1.48</v>
      </c>
      <c r="J211" s="26">
        <v>0.22</v>
      </c>
      <c r="K211" s="26">
        <v>2.04</v>
      </c>
      <c r="L211" s="26">
        <v>68.739999999999995</v>
      </c>
      <c r="M211" s="26">
        <v>54.02</v>
      </c>
      <c r="N211" s="26">
        <v>40.86</v>
      </c>
      <c r="O211" s="27">
        <v>1.24</v>
      </c>
    </row>
    <row r="212" spans="1:15">
      <c r="A212" s="13" t="s">
        <v>42</v>
      </c>
      <c r="B212" s="14" t="s">
        <v>43</v>
      </c>
      <c r="C212" s="17" t="s">
        <v>44</v>
      </c>
      <c r="D212" s="26">
        <v>2.37</v>
      </c>
      <c r="E212" s="26">
        <v>0.3</v>
      </c>
      <c r="F212" s="26">
        <v>14.76</v>
      </c>
      <c r="G212" s="26">
        <v>70.5</v>
      </c>
      <c r="H212" s="26">
        <v>0.06</v>
      </c>
      <c r="I212" s="26">
        <v>0</v>
      </c>
      <c r="J212" s="26">
        <v>0</v>
      </c>
      <c r="K212" s="26">
        <v>0</v>
      </c>
      <c r="L212" s="26">
        <v>6.9</v>
      </c>
      <c r="M212" s="26">
        <v>0</v>
      </c>
      <c r="N212" s="26">
        <v>0</v>
      </c>
      <c r="O212" s="27">
        <v>0.56999999999999995</v>
      </c>
    </row>
    <row r="213" spans="1:15">
      <c r="A213" s="13" t="s">
        <v>61</v>
      </c>
      <c r="B213" s="14" t="s">
        <v>62</v>
      </c>
      <c r="C213" s="17" t="s">
        <v>44</v>
      </c>
      <c r="D213" s="26">
        <v>1.98</v>
      </c>
      <c r="E213" s="26">
        <v>0.36</v>
      </c>
      <c r="F213" s="26">
        <v>10.02</v>
      </c>
      <c r="G213" s="26">
        <v>52.2</v>
      </c>
      <c r="H213" s="26">
        <v>5.3999999999999999E-2</v>
      </c>
      <c r="I213" s="26">
        <v>0</v>
      </c>
      <c r="J213" s="26">
        <v>0</v>
      </c>
      <c r="K213" s="26">
        <v>0.42</v>
      </c>
      <c r="L213" s="26">
        <v>10.5</v>
      </c>
      <c r="M213" s="26">
        <v>47.4</v>
      </c>
      <c r="N213" s="26">
        <v>14.1</v>
      </c>
      <c r="O213" s="27">
        <v>1.17</v>
      </c>
    </row>
    <row r="214" spans="1:15" ht="13">
      <c r="A214" s="13"/>
      <c r="B214" s="31" t="s">
        <v>63</v>
      </c>
      <c r="C214" s="17"/>
      <c r="D214" s="38">
        <f>SUM(D207:D213)</f>
        <v>35.44</v>
      </c>
      <c r="E214" s="38">
        <f t="shared" ref="E214:O214" si="17">SUM(E207:E213)</f>
        <v>23.86</v>
      </c>
      <c r="F214" s="38">
        <f t="shared" si="17"/>
        <v>117.59</v>
      </c>
      <c r="G214" s="38">
        <f t="shared" si="17"/>
        <v>824.47</v>
      </c>
      <c r="H214" s="38">
        <f t="shared" si="17"/>
        <v>0.85400000000000009</v>
      </c>
      <c r="I214" s="38">
        <f t="shared" si="17"/>
        <v>22.910000000000004</v>
      </c>
      <c r="J214" s="38">
        <f t="shared" si="17"/>
        <v>0.315</v>
      </c>
      <c r="K214" s="38">
        <f t="shared" si="17"/>
        <v>2.7749999999999999</v>
      </c>
      <c r="L214" s="38">
        <f t="shared" si="17"/>
        <v>225.881</v>
      </c>
      <c r="M214" s="38">
        <f t="shared" si="17"/>
        <v>279.09500000000003</v>
      </c>
      <c r="N214" s="38">
        <f t="shared" si="17"/>
        <v>154.00399999999999</v>
      </c>
      <c r="O214" s="38">
        <f t="shared" si="17"/>
        <v>13.150000000000002</v>
      </c>
    </row>
    <row r="215" spans="1:15">
      <c r="A215" s="13" t="s">
        <v>64</v>
      </c>
      <c r="B215" s="14" t="s">
        <v>65</v>
      </c>
      <c r="C215" s="17" t="s">
        <v>41</v>
      </c>
      <c r="D215" s="26">
        <v>5.4</v>
      </c>
      <c r="E215" s="26">
        <v>5</v>
      </c>
      <c r="F215" s="26">
        <v>21.6</v>
      </c>
      <c r="G215" s="26">
        <v>158</v>
      </c>
      <c r="H215" s="26">
        <v>0.06</v>
      </c>
      <c r="I215" s="26">
        <v>1.8</v>
      </c>
      <c r="J215" s="26">
        <v>0.04</v>
      </c>
      <c r="K215" s="26">
        <v>0</v>
      </c>
      <c r="L215" s="26">
        <v>242</v>
      </c>
      <c r="M215" s="26">
        <v>0</v>
      </c>
      <c r="N215" s="26">
        <v>30</v>
      </c>
      <c r="O215" s="27">
        <v>0.2</v>
      </c>
    </row>
    <row r="216" spans="1:15">
      <c r="A216" s="13" t="s">
        <v>171</v>
      </c>
      <c r="B216" s="14" t="s">
        <v>172</v>
      </c>
      <c r="C216" s="17" t="s">
        <v>173</v>
      </c>
      <c r="D216" s="26">
        <v>7.24</v>
      </c>
      <c r="E216" s="26">
        <v>3.65</v>
      </c>
      <c r="F216" s="26">
        <v>22</v>
      </c>
      <c r="G216" s="26">
        <v>149.16</v>
      </c>
      <c r="H216" s="26">
        <v>6.5000000000000002E-2</v>
      </c>
      <c r="I216" s="26">
        <v>0.12</v>
      </c>
      <c r="J216" s="26">
        <v>2.5000000000000001E-2</v>
      </c>
      <c r="K216" s="26">
        <v>0.41499999999999998</v>
      </c>
      <c r="L216" s="26">
        <v>44.75</v>
      </c>
      <c r="M216" s="26">
        <v>81.685000000000002</v>
      </c>
      <c r="N216" s="26">
        <v>10.255000000000001</v>
      </c>
      <c r="O216" s="27">
        <v>0.53500000000000003</v>
      </c>
    </row>
    <row r="217" spans="1:15" s="8" customFormat="1" ht="13.5" thickBot="1">
      <c r="A217" s="15"/>
      <c r="B217" s="16" t="s">
        <v>68</v>
      </c>
      <c r="C217" s="18"/>
      <c r="D217" s="28">
        <v>55.689999999999991</v>
      </c>
      <c r="E217" s="28">
        <v>45.04</v>
      </c>
      <c r="F217" s="28">
        <v>216.67</v>
      </c>
      <c r="G217" s="28">
        <v>1496.43</v>
      </c>
      <c r="H217" s="28">
        <v>1.0920000000000001</v>
      </c>
      <c r="I217" s="28">
        <v>26.150000000000002</v>
      </c>
      <c r="J217" s="28">
        <v>0.46</v>
      </c>
      <c r="K217" s="28">
        <v>3.9</v>
      </c>
      <c r="L217" s="28">
        <v>655.93100000000004</v>
      </c>
      <c r="M217" s="28">
        <v>523.67999999999995</v>
      </c>
      <c r="N217" s="28">
        <v>229.75899999999999</v>
      </c>
      <c r="O217" s="29">
        <v>15.105</v>
      </c>
    </row>
    <row r="218" spans="1:15" s="1" customFormat="1" ht="79.5" customHeight="1">
      <c r="A218" s="6"/>
      <c r="C218" s="3"/>
      <c r="D218" s="20"/>
      <c r="E218" s="20"/>
      <c r="F218" s="20"/>
      <c r="G218" s="20"/>
      <c r="H218" s="20"/>
      <c r="I218" s="20"/>
      <c r="J218" s="20"/>
      <c r="K218" s="20"/>
      <c r="L218" s="20"/>
      <c r="M218" s="20"/>
      <c r="N218" s="20"/>
      <c r="O218" s="20"/>
    </row>
    <row r="219" spans="1:15" s="1" customFormat="1" ht="13">
      <c r="A219" s="2" t="s">
        <v>0</v>
      </c>
      <c r="B219" s="1" t="s">
        <v>174</v>
      </c>
      <c r="C219" s="3"/>
      <c r="D219" s="20"/>
      <c r="E219" s="20"/>
      <c r="F219" s="20"/>
      <c r="G219" s="20"/>
      <c r="H219" s="20"/>
      <c r="I219" s="20"/>
      <c r="J219" s="20"/>
      <c r="K219" s="20"/>
      <c r="L219" s="20"/>
      <c r="M219" s="20"/>
      <c r="N219" s="20"/>
      <c r="O219" s="20"/>
    </row>
    <row r="220" spans="1:15" s="1" customFormat="1" ht="13">
      <c r="A220" s="2" t="s">
        <v>21</v>
      </c>
      <c r="B220" s="7" t="s">
        <v>22</v>
      </c>
      <c r="C220" s="3"/>
      <c r="D220" s="20"/>
      <c r="E220" s="20"/>
      <c r="F220" s="20"/>
      <c r="G220" s="20"/>
      <c r="H220" s="20"/>
      <c r="I220" s="20"/>
      <c r="J220" s="20"/>
      <c r="K220" s="20"/>
      <c r="L220" s="20"/>
      <c r="M220" s="20"/>
      <c r="N220" s="20"/>
      <c r="O220" s="20"/>
    </row>
    <row r="221" spans="1:15" s="1" customFormat="1">
      <c r="A221" s="65" t="s">
        <v>19</v>
      </c>
      <c r="B221" s="67" t="s">
        <v>211</v>
      </c>
      <c r="C221" s="3"/>
      <c r="D221" s="20"/>
      <c r="E221" s="20"/>
      <c r="F221" s="20"/>
      <c r="G221" s="20"/>
      <c r="H221" s="20"/>
      <c r="I221" s="20"/>
      <c r="J221" s="20"/>
      <c r="K221" s="20"/>
      <c r="L221" s="20"/>
      <c r="M221" s="20"/>
      <c r="N221" s="20"/>
      <c r="O221" s="20"/>
    </row>
    <row r="222" spans="1:15" s="1" customFormat="1" ht="13" thickBot="1">
      <c r="A222" s="66"/>
      <c r="B222" s="68"/>
      <c r="C222" s="3"/>
      <c r="D222" s="20"/>
      <c r="E222" s="20"/>
      <c r="F222" s="20"/>
      <c r="G222" s="20"/>
      <c r="H222" s="20"/>
      <c r="I222" s="20"/>
      <c r="J222" s="20"/>
      <c r="K222" s="20"/>
      <c r="L222" s="20"/>
      <c r="M222" s="20"/>
      <c r="N222" s="20"/>
      <c r="O222" s="20"/>
    </row>
    <row r="223" spans="1:15" s="4" customFormat="1" ht="33" customHeight="1">
      <c r="A223" s="69" t="s">
        <v>1</v>
      </c>
      <c r="B223" s="71" t="s">
        <v>2</v>
      </c>
      <c r="C223" s="73" t="s">
        <v>14</v>
      </c>
      <c r="D223" s="75" t="s">
        <v>7</v>
      </c>
      <c r="E223" s="75"/>
      <c r="F223" s="75"/>
      <c r="G223" s="75" t="s">
        <v>3</v>
      </c>
      <c r="H223" s="75" t="s">
        <v>4</v>
      </c>
      <c r="I223" s="75"/>
      <c r="J223" s="75"/>
      <c r="K223" s="75"/>
      <c r="L223" s="77" t="s">
        <v>5</v>
      </c>
      <c r="M223" s="78"/>
      <c r="N223" s="78"/>
      <c r="O223" s="79"/>
    </row>
    <row r="224" spans="1:15" s="5" customFormat="1" ht="13.5" thickBot="1">
      <c r="A224" s="70"/>
      <c r="B224" s="72"/>
      <c r="C224" s="74"/>
      <c r="D224" s="21" t="s">
        <v>8</v>
      </c>
      <c r="E224" s="21" t="s">
        <v>6</v>
      </c>
      <c r="F224" s="21" t="s">
        <v>9</v>
      </c>
      <c r="G224" s="76"/>
      <c r="H224" s="21" t="s">
        <v>10</v>
      </c>
      <c r="I224" s="21" t="s">
        <v>11</v>
      </c>
      <c r="J224" s="21" t="s">
        <v>15</v>
      </c>
      <c r="K224" s="21" t="s">
        <v>16</v>
      </c>
      <c r="L224" s="21" t="s">
        <v>12</v>
      </c>
      <c r="M224" s="22" t="s">
        <v>17</v>
      </c>
      <c r="N224" s="22" t="s">
        <v>18</v>
      </c>
      <c r="O224" s="23" t="s">
        <v>13</v>
      </c>
    </row>
    <row r="225" spans="1:15" s="5" customFormat="1" ht="13">
      <c r="A225" s="10" t="s">
        <v>23</v>
      </c>
      <c r="B225" s="11" t="s">
        <v>24</v>
      </c>
      <c r="C225" s="12" t="s">
        <v>25</v>
      </c>
      <c r="D225" s="24" t="s">
        <v>26</v>
      </c>
      <c r="E225" s="24" t="s">
        <v>27</v>
      </c>
      <c r="F225" s="24" t="s">
        <v>28</v>
      </c>
      <c r="G225" s="24" t="s">
        <v>29</v>
      </c>
      <c r="H225" s="24" t="s">
        <v>30</v>
      </c>
      <c r="I225" s="24" t="s">
        <v>31</v>
      </c>
      <c r="J225" s="24" t="s">
        <v>32</v>
      </c>
      <c r="K225" s="24" t="s">
        <v>33</v>
      </c>
      <c r="L225" s="24" t="s">
        <v>34</v>
      </c>
      <c r="M225" s="24" t="s">
        <v>35</v>
      </c>
      <c r="N225" s="24" t="s">
        <v>36</v>
      </c>
      <c r="O225" s="25" t="s">
        <v>37</v>
      </c>
    </row>
    <row r="226" spans="1:15" ht="13">
      <c r="A226" s="13"/>
      <c r="B226" s="31" t="s">
        <v>38</v>
      </c>
      <c r="C226" s="17"/>
      <c r="D226" s="26"/>
      <c r="E226" s="26"/>
      <c r="F226" s="26"/>
      <c r="G226" s="26"/>
      <c r="H226" s="26"/>
      <c r="I226" s="26"/>
      <c r="J226" s="26"/>
      <c r="K226" s="26"/>
      <c r="L226" s="26"/>
      <c r="M226" s="26"/>
      <c r="N226" s="26"/>
      <c r="O226" s="27"/>
    </row>
    <row r="227" spans="1:15" ht="14">
      <c r="A227" s="51">
        <v>275</v>
      </c>
      <c r="B227" s="47" t="s">
        <v>224</v>
      </c>
      <c r="C227" s="17" t="s">
        <v>41</v>
      </c>
      <c r="D227" s="26">
        <v>22.96</v>
      </c>
      <c r="E227" s="26">
        <v>15.2</v>
      </c>
      <c r="F227" s="26">
        <v>32.08</v>
      </c>
      <c r="G227" s="26">
        <v>353.5</v>
      </c>
      <c r="H227" s="26">
        <v>0.1</v>
      </c>
      <c r="I227" s="26">
        <v>0.6</v>
      </c>
      <c r="J227" s="26">
        <v>0.1</v>
      </c>
      <c r="K227" s="26">
        <v>0.68</v>
      </c>
      <c r="L227" s="26">
        <v>217.64</v>
      </c>
      <c r="M227" s="26">
        <v>292.26</v>
      </c>
      <c r="N227" s="26">
        <v>33.86</v>
      </c>
      <c r="O227" s="27">
        <v>0.94</v>
      </c>
    </row>
    <row r="228" spans="1:15">
      <c r="A228" s="13" t="s">
        <v>160</v>
      </c>
      <c r="B228" s="14" t="s">
        <v>161</v>
      </c>
      <c r="C228" s="17" t="s">
        <v>41</v>
      </c>
      <c r="D228" s="26">
        <v>0.1</v>
      </c>
      <c r="E228" s="26">
        <v>0</v>
      </c>
      <c r="F228" s="26">
        <v>15.2</v>
      </c>
      <c r="G228" s="26">
        <v>61</v>
      </c>
      <c r="H228" s="26">
        <v>0</v>
      </c>
      <c r="I228" s="26">
        <v>2.8</v>
      </c>
      <c r="J228" s="26">
        <v>0</v>
      </c>
      <c r="K228" s="26">
        <v>0</v>
      </c>
      <c r="L228" s="26">
        <v>14.2</v>
      </c>
      <c r="M228" s="26">
        <v>4</v>
      </c>
      <c r="N228" s="26">
        <v>2</v>
      </c>
      <c r="O228" s="27">
        <v>0.4</v>
      </c>
    </row>
    <row r="229" spans="1:15" ht="13">
      <c r="A229" s="13"/>
      <c r="B229" s="31" t="s">
        <v>49</v>
      </c>
      <c r="C229" s="17"/>
      <c r="D229" s="38">
        <f>SUM(D227:D228)</f>
        <v>23.060000000000002</v>
      </c>
      <c r="E229" s="38">
        <f t="shared" ref="E229:O229" si="18">SUM(E227:E228)</f>
        <v>15.2</v>
      </c>
      <c r="F229" s="38">
        <f t="shared" si="18"/>
        <v>47.28</v>
      </c>
      <c r="G229" s="38">
        <f t="shared" si="18"/>
        <v>414.5</v>
      </c>
      <c r="H229" s="38">
        <f t="shared" si="18"/>
        <v>0.1</v>
      </c>
      <c r="I229" s="38">
        <f t="shared" si="18"/>
        <v>3.4</v>
      </c>
      <c r="J229" s="38">
        <f t="shared" si="18"/>
        <v>0.1</v>
      </c>
      <c r="K229" s="38">
        <f t="shared" si="18"/>
        <v>0.68</v>
      </c>
      <c r="L229" s="38">
        <f t="shared" si="18"/>
        <v>231.83999999999997</v>
      </c>
      <c r="M229" s="38">
        <f t="shared" si="18"/>
        <v>296.26</v>
      </c>
      <c r="N229" s="38">
        <f t="shared" si="18"/>
        <v>35.86</v>
      </c>
      <c r="O229" s="38">
        <f t="shared" si="18"/>
        <v>1.3399999999999999</v>
      </c>
    </row>
    <row r="230" spans="1:15">
      <c r="A230" s="13" t="s">
        <v>177</v>
      </c>
      <c r="B230" s="14" t="s">
        <v>178</v>
      </c>
      <c r="C230" s="17" t="s">
        <v>212</v>
      </c>
      <c r="D230" s="26">
        <v>3.1</v>
      </c>
      <c r="E230" s="26">
        <v>3.2</v>
      </c>
      <c r="F230" s="26">
        <v>6.5</v>
      </c>
      <c r="G230" s="26">
        <v>66.97</v>
      </c>
      <c r="H230" s="26">
        <v>0.11</v>
      </c>
      <c r="I230" s="26">
        <v>10</v>
      </c>
      <c r="J230" s="26">
        <v>0.05</v>
      </c>
      <c r="K230" s="26">
        <v>0.2</v>
      </c>
      <c r="L230" s="26">
        <v>20</v>
      </c>
      <c r="M230" s="26">
        <v>62</v>
      </c>
      <c r="N230" s="26">
        <v>21</v>
      </c>
      <c r="O230" s="27">
        <v>0.7</v>
      </c>
    </row>
    <row r="231" spans="1:15">
      <c r="A231" s="13" t="s">
        <v>179</v>
      </c>
      <c r="B231" s="14" t="s">
        <v>180</v>
      </c>
      <c r="C231" s="17" t="s">
        <v>106</v>
      </c>
      <c r="D231" s="26">
        <v>2.35</v>
      </c>
      <c r="E231" s="26">
        <v>5.48</v>
      </c>
      <c r="F231" s="26">
        <v>16.920000000000002</v>
      </c>
      <c r="G231" s="26">
        <v>126.65</v>
      </c>
      <c r="H231" s="26">
        <v>0.125</v>
      </c>
      <c r="I231" s="26">
        <v>16.75</v>
      </c>
      <c r="J231" s="26">
        <v>0</v>
      </c>
      <c r="K231" s="26">
        <v>0.22500000000000001</v>
      </c>
      <c r="L231" s="26">
        <v>28.9</v>
      </c>
      <c r="M231" s="26">
        <v>58.725000000000001</v>
      </c>
      <c r="N231" s="26">
        <v>23.375</v>
      </c>
      <c r="O231" s="27">
        <v>1</v>
      </c>
    </row>
    <row r="232" spans="1:15">
      <c r="A232" s="13" t="s">
        <v>181</v>
      </c>
      <c r="B232" s="14" t="s">
        <v>182</v>
      </c>
      <c r="C232" s="17" t="s">
        <v>212</v>
      </c>
      <c r="D232" s="26">
        <v>9.61</v>
      </c>
      <c r="E232" s="26">
        <v>8.33</v>
      </c>
      <c r="F232" s="26">
        <v>20.309999999999999</v>
      </c>
      <c r="G232" s="26">
        <v>191.15</v>
      </c>
      <c r="H232" s="26">
        <v>0.06</v>
      </c>
      <c r="I232" s="26">
        <v>0.19</v>
      </c>
      <c r="J232" s="26">
        <v>0.02</v>
      </c>
      <c r="K232" s="26">
        <v>0.04</v>
      </c>
      <c r="L232" s="26">
        <v>26.46</v>
      </c>
      <c r="M232" s="26">
        <v>11.52</v>
      </c>
      <c r="N232" s="26">
        <v>0.91</v>
      </c>
      <c r="O232" s="27">
        <v>0.56000000000000005</v>
      </c>
    </row>
    <row r="233" spans="1:15">
      <c r="A233" s="13" t="s">
        <v>132</v>
      </c>
      <c r="B233" s="14" t="s">
        <v>133</v>
      </c>
      <c r="C233" s="17" t="s">
        <v>213</v>
      </c>
      <c r="D233" s="26">
        <v>3.55</v>
      </c>
      <c r="E233" s="26">
        <v>7.52</v>
      </c>
      <c r="F233" s="26">
        <v>18.61</v>
      </c>
      <c r="G233" s="26">
        <v>158.15</v>
      </c>
      <c r="H233" s="26">
        <v>0.14399999999999999</v>
      </c>
      <c r="I233" s="26">
        <v>33.624000000000002</v>
      </c>
      <c r="J233" s="26">
        <v>0</v>
      </c>
      <c r="K233" s="26">
        <v>0.14399999999999999</v>
      </c>
      <c r="L233" s="26">
        <v>62.747999999999998</v>
      </c>
      <c r="M233" s="26">
        <v>61.271999999999998</v>
      </c>
      <c r="N233" s="26">
        <v>24.623999999999999</v>
      </c>
      <c r="O233" s="27">
        <v>1.224</v>
      </c>
    </row>
    <row r="234" spans="1:15">
      <c r="A234" s="13" t="s">
        <v>59</v>
      </c>
      <c r="B234" s="14" t="s">
        <v>60</v>
      </c>
      <c r="C234" s="17" t="s">
        <v>41</v>
      </c>
      <c r="D234" s="26">
        <v>0.5</v>
      </c>
      <c r="E234" s="26">
        <v>0</v>
      </c>
      <c r="F234" s="26">
        <v>27</v>
      </c>
      <c r="G234" s="26">
        <v>110</v>
      </c>
      <c r="H234" s="26">
        <v>0</v>
      </c>
      <c r="I234" s="26">
        <v>0.5</v>
      </c>
      <c r="J234" s="26">
        <v>0</v>
      </c>
      <c r="K234" s="26">
        <v>0</v>
      </c>
      <c r="L234" s="26">
        <v>28</v>
      </c>
      <c r="M234" s="26">
        <v>19</v>
      </c>
      <c r="N234" s="26">
        <v>7</v>
      </c>
      <c r="O234" s="27">
        <v>1.5</v>
      </c>
    </row>
    <row r="235" spans="1:15">
      <c r="A235" s="13" t="s">
        <v>42</v>
      </c>
      <c r="B235" s="14" t="s">
        <v>43</v>
      </c>
      <c r="C235" s="17" t="s">
        <v>44</v>
      </c>
      <c r="D235" s="26">
        <v>2.37</v>
      </c>
      <c r="E235" s="26">
        <v>0.3</v>
      </c>
      <c r="F235" s="26">
        <v>14.76</v>
      </c>
      <c r="G235" s="26">
        <v>70.5</v>
      </c>
      <c r="H235" s="26">
        <v>0.06</v>
      </c>
      <c r="I235" s="26">
        <v>0</v>
      </c>
      <c r="J235" s="26">
        <v>0</v>
      </c>
      <c r="K235" s="26">
        <v>0</v>
      </c>
      <c r="L235" s="26">
        <v>6.9</v>
      </c>
      <c r="M235" s="26">
        <v>0</v>
      </c>
      <c r="N235" s="26">
        <v>0</v>
      </c>
      <c r="O235" s="27">
        <v>0.56999999999999995</v>
      </c>
    </row>
    <row r="236" spans="1:15">
      <c r="A236" s="13" t="s">
        <v>61</v>
      </c>
      <c r="B236" s="14" t="s">
        <v>62</v>
      </c>
      <c r="C236" s="17" t="s">
        <v>44</v>
      </c>
      <c r="D236" s="26">
        <v>1.98</v>
      </c>
      <c r="E236" s="26">
        <v>0.36</v>
      </c>
      <c r="F236" s="26">
        <v>10.02</v>
      </c>
      <c r="G236" s="26">
        <v>52.2</v>
      </c>
      <c r="H236" s="26">
        <v>5.3999999999999999E-2</v>
      </c>
      <c r="I236" s="26">
        <v>0</v>
      </c>
      <c r="J236" s="26">
        <v>0</v>
      </c>
      <c r="K236" s="26">
        <v>0.42</v>
      </c>
      <c r="L236" s="26">
        <v>10.5</v>
      </c>
      <c r="M236" s="26">
        <v>47.4</v>
      </c>
      <c r="N236" s="26">
        <v>14.1</v>
      </c>
      <c r="O236" s="27">
        <v>1.17</v>
      </c>
    </row>
    <row r="237" spans="1:15" ht="13">
      <c r="A237" s="13"/>
      <c r="B237" s="31" t="s">
        <v>63</v>
      </c>
      <c r="C237" s="17"/>
      <c r="D237" s="38">
        <f>SUM(D230:D236)</f>
        <v>23.46</v>
      </c>
      <c r="E237" s="38">
        <f t="shared" ref="E237:O237" si="19">SUM(E230:E236)</f>
        <v>25.189999999999998</v>
      </c>
      <c r="F237" s="38">
        <f t="shared" si="19"/>
        <v>114.12</v>
      </c>
      <c r="G237" s="38">
        <f t="shared" si="19"/>
        <v>775.62</v>
      </c>
      <c r="H237" s="38">
        <f t="shared" si="19"/>
        <v>0.55299999999999994</v>
      </c>
      <c r="I237" s="38">
        <f t="shared" si="19"/>
        <v>61.064000000000007</v>
      </c>
      <c r="J237" s="38">
        <f t="shared" si="19"/>
        <v>7.0000000000000007E-2</v>
      </c>
      <c r="K237" s="38">
        <f t="shared" si="19"/>
        <v>1.0289999999999999</v>
      </c>
      <c r="L237" s="38">
        <f t="shared" si="19"/>
        <v>183.50800000000001</v>
      </c>
      <c r="M237" s="38">
        <f t="shared" si="19"/>
        <v>259.91699999999997</v>
      </c>
      <c r="N237" s="38">
        <f t="shared" si="19"/>
        <v>91.008999999999986</v>
      </c>
      <c r="O237" s="38">
        <f t="shared" si="19"/>
        <v>6.7240000000000002</v>
      </c>
    </row>
    <row r="238" spans="1:15">
      <c r="A238" s="13" t="s">
        <v>64</v>
      </c>
      <c r="B238" s="14" t="s">
        <v>65</v>
      </c>
      <c r="C238" s="17" t="s">
        <v>41</v>
      </c>
      <c r="D238" s="26">
        <v>1.4</v>
      </c>
      <c r="E238" s="26">
        <v>0</v>
      </c>
      <c r="F238" s="26">
        <v>29</v>
      </c>
      <c r="G238" s="26">
        <v>122</v>
      </c>
      <c r="H238" s="26">
        <v>0</v>
      </c>
      <c r="I238" s="26">
        <v>0</v>
      </c>
      <c r="J238" s="26">
        <v>0</v>
      </c>
      <c r="K238" s="26">
        <v>0</v>
      </c>
      <c r="L238" s="26">
        <v>1</v>
      </c>
      <c r="M238" s="26">
        <v>0</v>
      </c>
      <c r="N238" s="26">
        <v>0</v>
      </c>
      <c r="O238" s="27">
        <v>0.1</v>
      </c>
    </row>
    <row r="239" spans="1:15">
      <c r="A239" s="13" t="s">
        <v>183</v>
      </c>
      <c r="B239" s="14" t="s">
        <v>236</v>
      </c>
      <c r="C239" s="17" t="s">
        <v>52</v>
      </c>
      <c r="D239" s="26">
        <v>3.55</v>
      </c>
      <c r="E239" s="26">
        <v>2.38</v>
      </c>
      <c r="F239" s="26">
        <v>21.46</v>
      </c>
      <c r="G239" s="26">
        <v>120.99</v>
      </c>
      <c r="H239" s="26">
        <v>5.3999999999999999E-2</v>
      </c>
      <c r="I239" s="26">
        <v>0</v>
      </c>
      <c r="J239" s="26">
        <v>6.0000000000000001E-3</v>
      </c>
      <c r="K239" s="26">
        <v>0.45</v>
      </c>
      <c r="L239" s="26">
        <v>7.77</v>
      </c>
      <c r="M239" s="26">
        <v>33.054000000000002</v>
      </c>
      <c r="N239" s="26">
        <v>5.4119999999999999</v>
      </c>
      <c r="O239" s="27">
        <v>0.44400000000000001</v>
      </c>
    </row>
    <row r="240" spans="1:15" s="8" customFormat="1" ht="13.5" thickBot="1">
      <c r="A240" s="15"/>
      <c r="B240" s="16" t="s">
        <v>68</v>
      </c>
      <c r="C240" s="18"/>
      <c r="D240" s="28">
        <v>51.469999999999992</v>
      </c>
      <c r="E240" s="28">
        <v>42.77</v>
      </c>
      <c r="F240" s="28">
        <v>211.86</v>
      </c>
      <c r="G240" s="28">
        <v>1433.1100000000001</v>
      </c>
      <c r="H240" s="28">
        <v>0.70700000000000007</v>
      </c>
      <c r="I240" s="28">
        <v>64.463999999999999</v>
      </c>
      <c r="J240" s="28">
        <v>0.17600000000000002</v>
      </c>
      <c r="K240" s="28">
        <v>2.1590000000000003</v>
      </c>
      <c r="L240" s="28">
        <v>424.11799999999988</v>
      </c>
      <c r="M240" s="28">
        <v>589.23099999999999</v>
      </c>
      <c r="N240" s="28">
        <v>132.28099999999998</v>
      </c>
      <c r="O240" s="29">
        <v>8.6080000000000005</v>
      </c>
    </row>
    <row r="241" spans="1:15" s="1" customFormat="1" ht="91.5" customHeight="1">
      <c r="A241" s="6"/>
      <c r="C241" s="3"/>
      <c r="D241" s="20"/>
      <c r="E241" s="20"/>
      <c r="F241" s="20"/>
      <c r="G241" s="20"/>
      <c r="H241" s="20"/>
      <c r="I241" s="20"/>
      <c r="J241" s="20"/>
      <c r="K241" s="20"/>
      <c r="L241" s="20"/>
      <c r="M241" s="20"/>
      <c r="N241" s="20"/>
      <c r="O241" s="20"/>
    </row>
    <row r="242" spans="1:15" s="1" customFormat="1" ht="13">
      <c r="A242" s="2" t="s">
        <v>0</v>
      </c>
      <c r="B242" s="1" t="s">
        <v>185</v>
      </c>
      <c r="C242" s="3"/>
      <c r="D242" s="20"/>
      <c r="E242" s="20"/>
      <c r="F242" s="20"/>
      <c r="G242" s="20"/>
      <c r="H242" s="20"/>
      <c r="I242" s="20"/>
      <c r="J242" s="20"/>
      <c r="K242" s="20"/>
      <c r="L242" s="20"/>
      <c r="M242" s="20"/>
      <c r="N242" s="20"/>
      <c r="O242" s="20"/>
    </row>
    <row r="243" spans="1:15" s="1" customFormat="1" ht="13">
      <c r="A243" s="2" t="s">
        <v>21</v>
      </c>
      <c r="B243" s="7" t="s">
        <v>22</v>
      </c>
      <c r="C243" s="3"/>
      <c r="D243" s="20"/>
      <c r="E243" s="20"/>
      <c r="F243" s="20"/>
      <c r="G243" s="20"/>
      <c r="H243" s="20"/>
      <c r="I243" s="20"/>
      <c r="J243" s="20"/>
      <c r="K243" s="20"/>
      <c r="L243" s="20"/>
      <c r="M243" s="20"/>
      <c r="N243" s="20"/>
      <c r="O243" s="20"/>
    </row>
    <row r="244" spans="1:15" s="1" customFormat="1">
      <c r="A244" s="65" t="s">
        <v>19</v>
      </c>
      <c r="B244" s="67" t="s">
        <v>211</v>
      </c>
      <c r="C244" s="3"/>
      <c r="D244" s="20"/>
      <c r="E244" s="20"/>
      <c r="F244" s="20"/>
      <c r="G244" s="20"/>
      <c r="H244" s="20"/>
      <c r="I244" s="20"/>
      <c r="J244" s="20"/>
      <c r="K244" s="20"/>
      <c r="L244" s="20"/>
      <c r="M244" s="20"/>
      <c r="N244" s="20"/>
      <c r="O244" s="20"/>
    </row>
    <row r="245" spans="1:15" s="1" customFormat="1" ht="13" thickBot="1">
      <c r="A245" s="66"/>
      <c r="B245" s="68"/>
      <c r="C245" s="3"/>
      <c r="D245" s="20"/>
      <c r="E245" s="20"/>
      <c r="F245" s="20"/>
      <c r="G245" s="20"/>
      <c r="H245" s="20"/>
      <c r="I245" s="20"/>
      <c r="J245" s="20"/>
      <c r="K245" s="20"/>
      <c r="L245" s="20"/>
      <c r="M245" s="20"/>
      <c r="N245" s="20"/>
      <c r="O245" s="20"/>
    </row>
    <row r="246" spans="1:15" s="4" customFormat="1" ht="33" customHeight="1">
      <c r="A246" s="69" t="s">
        <v>1</v>
      </c>
      <c r="B246" s="71" t="s">
        <v>2</v>
      </c>
      <c r="C246" s="73" t="s">
        <v>14</v>
      </c>
      <c r="D246" s="75" t="s">
        <v>7</v>
      </c>
      <c r="E246" s="75"/>
      <c r="F246" s="75"/>
      <c r="G246" s="75" t="s">
        <v>3</v>
      </c>
      <c r="H246" s="75" t="s">
        <v>4</v>
      </c>
      <c r="I246" s="75"/>
      <c r="J246" s="75"/>
      <c r="K246" s="75"/>
      <c r="L246" s="77" t="s">
        <v>5</v>
      </c>
      <c r="M246" s="78"/>
      <c r="N246" s="78"/>
      <c r="O246" s="79"/>
    </row>
    <row r="247" spans="1:15" s="5" customFormat="1" ht="13.5" thickBot="1">
      <c r="A247" s="70"/>
      <c r="B247" s="72"/>
      <c r="C247" s="74"/>
      <c r="D247" s="21" t="s">
        <v>8</v>
      </c>
      <c r="E247" s="21" t="s">
        <v>6</v>
      </c>
      <c r="F247" s="21" t="s">
        <v>9</v>
      </c>
      <c r="G247" s="76"/>
      <c r="H247" s="21" t="s">
        <v>10</v>
      </c>
      <c r="I247" s="21" t="s">
        <v>11</v>
      </c>
      <c r="J247" s="21" t="s">
        <v>15</v>
      </c>
      <c r="K247" s="21" t="s">
        <v>16</v>
      </c>
      <c r="L247" s="21" t="s">
        <v>12</v>
      </c>
      <c r="M247" s="22" t="s">
        <v>17</v>
      </c>
      <c r="N247" s="22" t="s">
        <v>18</v>
      </c>
      <c r="O247" s="23" t="s">
        <v>13</v>
      </c>
    </row>
    <row r="248" spans="1:15" s="5" customFormat="1" ht="13">
      <c r="A248" s="10" t="s">
        <v>23</v>
      </c>
      <c r="B248" s="11" t="s">
        <v>24</v>
      </c>
      <c r="C248" s="12" t="s">
        <v>25</v>
      </c>
      <c r="D248" s="24" t="s">
        <v>26</v>
      </c>
      <c r="E248" s="24" t="s">
        <v>27</v>
      </c>
      <c r="F248" s="24" t="s">
        <v>28</v>
      </c>
      <c r="G248" s="24" t="s">
        <v>29</v>
      </c>
      <c r="H248" s="24" t="s">
        <v>30</v>
      </c>
      <c r="I248" s="24" t="s">
        <v>31</v>
      </c>
      <c r="J248" s="24" t="s">
        <v>32</v>
      </c>
      <c r="K248" s="24" t="s">
        <v>33</v>
      </c>
      <c r="L248" s="24" t="s">
        <v>34</v>
      </c>
      <c r="M248" s="24" t="s">
        <v>35</v>
      </c>
      <c r="N248" s="24" t="s">
        <v>36</v>
      </c>
      <c r="O248" s="25" t="s">
        <v>37</v>
      </c>
    </row>
    <row r="249" spans="1:15" ht="13">
      <c r="A249" s="13"/>
      <c r="B249" s="31" t="s">
        <v>38</v>
      </c>
      <c r="C249" s="17"/>
      <c r="D249" s="26"/>
      <c r="E249" s="26"/>
      <c r="F249" s="26"/>
      <c r="G249" s="26"/>
      <c r="H249" s="26"/>
      <c r="I249" s="26"/>
      <c r="J249" s="26"/>
      <c r="K249" s="26"/>
      <c r="L249" s="26"/>
      <c r="M249" s="26"/>
      <c r="N249" s="26"/>
      <c r="O249" s="27"/>
    </row>
    <row r="250" spans="1:15" ht="14">
      <c r="A250" s="52" t="s">
        <v>80</v>
      </c>
      <c r="B250" s="49" t="s">
        <v>81</v>
      </c>
      <c r="C250" s="17" t="s">
        <v>41</v>
      </c>
      <c r="D250" s="26">
        <v>11.1</v>
      </c>
      <c r="E250" s="26">
        <v>16</v>
      </c>
      <c r="F250" s="26">
        <v>50.34</v>
      </c>
      <c r="G250" s="26">
        <v>389.16</v>
      </c>
      <c r="H250" s="26">
        <v>0.12</v>
      </c>
      <c r="I250" s="26">
        <v>0.32</v>
      </c>
      <c r="J250" s="26">
        <v>0.04</v>
      </c>
      <c r="K250" s="26">
        <v>0.04</v>
      </c>
      <c r="L250" s="26">
        <v>164.72</v>
      </c>
      <c r="M250" s="26">
        <v>63.82</v>
      </c>
      <c r="N250" s="26">
        <v>10.74</v>
      </c>
      <c r="O250" s="27">
        <v>1.72</v>
      </c>
    </row>
    <row r="251" spans="1:15">
      <c r="A251" s="13" t="s">
        <v>47</v>
      </c>
      <c r="B251" s="14" t="s">
        <v>48</v>
      </c>
      <c r="C251" s="17" t="s">
        <v>41</v>
      </c>
      <c r="D251" s="26">
        <v>0.1</v>
      </c>
      <c r="E251" s="26">
        <v>0</v>
      </c>
      <c r="F251" s="26">
        <v>15</v>
      </c>
      <c r="G251" s="26">
        <v>60</v>
      </c>
      <c r="H251" s="26">
        <v>0</v>
      </c>
      <c r="I251" s="26">
        <v>0</v>
      </c>
      <c r="J251" s="26">
        <v>0</v>
      </c>
      <c r="K251" s="26">
        <v>0</v>
      </c>
      <c r="L251" s="26">
        <v>11</v>
      </c>
      <c r="M251" s="26">
        <v>3</v>
      </c>
      <c r="N251" s="26">
        <v>1</v>
      </c>
      <c r="O251" s="27">
        <v>0.3</v>
      </c>
    </row>
    <row r="252" spans="1:15" ht="13">
      <c r="A252" s="13"/>
      <c r="B252" s="31" t="s">
        <v>49</v>
      </c>
      <c r="C252" s="17"/>
      <c r="D252" s="38">
        <f>SUM(D250:D251)</f>
        <v>11.2</v>
      </c>
      <c r="E252" s="38">
        <f t="shared" ref="E252:O252" si="20">SUM(E250:E251)</f>
        <v>16</v>
      </c>
      <c r="F252" s="38">
        <f t="shared" si="20"/>
        <v>65.34</v>
      </c>
      <c r="G252" s="38">
        <f t="shared" si="20"/>
        <v>449.16</v>
      </c>
      <c r="H252" s="38">
        <f t="shared" si="20"/>
        <v>0.12</v>
      </c>
      <c r="I252" s="38">
        <f t="shared" si="20"/>
        <v>0.32</v>
      </c>
      <c r="J252" s="38">
        <f t="shared" si="20"/>
        <v>0.04</v>
      </c>
      <c r="K252" s="38">
        <f t="shared" si="20"/>
        <v>0.04</v>
      </c>
      <c r="L252" s="38">
        <f t="shared" si="20"/>
        <v>175.72</v>
      </c>
      <c r="M252" s="38">
        <f t="shared" si="20"/>
        <v>66.819999999999993</v>
      </c>
      <c r="N252" s="38">
        <f t="shared" si="20"/>
        <v>11.74</v>
      </c>
      <c r="O252" s="38">
        <f t="shared" si="20"/>
        <v>2.02</v>
      </c>
    </row>
    <row r="253" spans="1:15">
      <c r="A253" s="13" t="s">
        <v>126</v>
      </c>
      <c r="B253" s="14" t="s">
        <v>127</v>
      </c>
      <c r="C253" s="17" t="s">
        <v>212</v>
      </c>
      <c r="D253" s="26">
        <v>1.17</v>
      </c>
      <c r="E253" s="26">
        <v>0.1</v>
      </c>
      <c r="F253" s="26">
        <v>5.67</v>
      </c>
      <c r="G253" s="26">
        <v>28.33</v>
      </c>
      <c r="H253" s="26">
        <v>0.05</v>
      </c>
      <c r="I253" s="26">
        <v>1.02</v>
      </c>
      <c r="J253" s="26">
        <v>0</v>
      </c>
      <c r="K253" s="26">
        <v>0</v>
      </c>
      <c r="L253" s="26">
        <v>24.5</v>
      </c>
      <c r="M253" s="26">
        <v>0</v>
      </c>
      <c r="N253" s="26">
        <v>34.479999999999997</v>
      </c>
      <c r="O253" s="27">
        <v>0.63</v>
      </c>
    </row>
    <row r="254" spans="1:15" ht="25">
      <c r="A254" s="13" t="s">
        <v>186</v>
      </c>
      <c r="B254" s="14" t="s">
        <v>187</v>
      </c>
      <c r="C254" s="17" t="s">
        <v>106</v>
      </c>
      <c r="D254" s="26">
        <v>2.65</v>
      </c>
      <c r="E254" s="26">
        <v>5.55</v>
      </c>
      <c r="F254" s="26">
        <v>9.23</v>
      </c>
      <c r="G254" s="26">
        <v>98.23</v>
      </c>
      <c r="H254" s="26">
        <v>7.4999999999999997E-2</v>
      </c>
      <c r="I254" s="26">
        <v>30.425000000000001</v>
      </c>
      <c r="J254" s="26">
        <v>0</v>
      </c>
      <c r="K254" s="26">
        <v>0.125</v>
      </c>
      <c r="L254" s="26">
        <v>47.8</v>
      </c>
      <c r="M254" s="26">
        <v>48.05</v>
      </c>
      <c r="N254" s="26">
        <v>21.15</v>
      </c>
      <c r="O254" s="27">
        <v>0.85</v>
      </c>
    </row>
    <row r="255" spans="1:15">
      <c r="A255" s="13" t="s">
        <v>188</v>
      </c>
      <c r="B255" s="14" t="s">
        <v>189</v>
      </c>
      <c r="C255" s="17" t="s">
        <v>212</v>
      </c>
      <c r="D255" s="26">
        <v>12.9</v>
      </c>
      <c r="E255" s="26">
        <v>4.97</v>
      </c>
      <c r="F255" s="26">
        <v>11.38</v>
      </c>
      <c r="G255" s="26">
        <v>138.91</v>
      </c>
      <c r="H255" s="26">
        <v>0.08</v>
      </c>
      <c r="I255" s="26">
        <v>0.96</v>
      </c>
      <c r="J255" s="26">
        <v>0.03</v>
      </c>
      <c r="K255" s="26">
        <v>0.09</v>
      </c>
      <c r="L255" s="26">
        <v>36.409999999999997</v>
      </c>
      <c r="M255" s="26">
        <v>75.739999999999995</v>
      </c>
      <c r="N255" s="26">
        <v>38.35</v>
      </c>
      <c r="O255" s="27">
        <v>1.03</v>
      </c>
    </row>
    <row r="256" spans="1:15">
      <c r="A256" s="13" t="s">
        <v>190</v>
      </c>
      <c r="B256" s="14" t="s">
        <v>191</v>
      </c>
      <c r="C256" s="17" t="s">
        <v>213</v>
      </c>
      <c r="D256" s="26">
        <v>9.1300000000000008</v>
      </c>
      <c r="E256" s="26">
        <v>4.0999999999999996</v>
      </c>
      <c r="F256" s="26">
        <v>50.42</v>
      </c>
      <c r="G256" s="26">
        <v>262.22000000000003</v>
      </c>
      <c r="H256" s="26">
        <v>0.14399999999999999</v>
      </c>
      <c r="I256" s="26">
        <v>0</v>
      </c>
      <c r="J256" s="26">
        <v>0</v>
      </c>
      <c r="K256" s="26">
        <v>4.2839999999999998</v>
      </c>
      <c r="L256" s="26">
        <v>185.59800000000001</v>
      </c>
      <c r="M256" s="26">
        <v>178.2</v>
      </c>
      <c r="N256" s="26">
        <v>36.936</v>
      </c>
      <c r="O256" s="27">
        <v>1.44</v>
      </c>
    </row>
    <row r="257" spans="1:15">
      <c r="A257" s="13" t="s">
        <v>99</v>
      </c>
      <c r="B257" s="14" t="s">
        <v>100</v>
      </c>
      <c r="C257" s="17" t="s">
        <v>41</v>
      </c>
      <c r="D257" s="26">
        <v>0.7</v>
      </c>
      <c r="E257" s="26">
        <v>0.3</v>
      </c>
      <c r="F257" s="26">
        <v>22.8</v>
      </c>
      <c r="G257" s="26">
        <v>97</v>
      </c>
      <c r="H257" s="26">
        <v>0</v>
      </c>
      <c r="I257" s="26">
        <v>70</v>
      </c>
      <c r="J257" s="26">
        <v>0</v>
      </c>
      <c r="K257" s="26">
        <v>0</v>
      </c>
      <c r="L257" s="26">
        <v>12</v>
      </c>
      <c r="M257" s="26">
        <v>3</v>
      </c>
      <c r="N257" s="26">
        <v>3</v>
      </c>
      <c r="O257" s="27">
        <v>1.5</v>
      </c>
    </row>
    <row r="258" spans="1:15">
      <c r="A258" s="13" t="s">
        <v>42</v>
      </c>
      <c r="B258" s="14" t="s">
        <v>43</v>
      </c>
      <c r="C258" s="17" t="s">
        <v>44</v>
      </c>
      <c r="D258" s="26">
        <v>2.37</v>
      </c>
      <c r="E258" s="26">
        <v>0.3</v>
      </c>
      <c r="F258" s="26">
        <v>14.76</v>
      </c>
      <c r="G258" s="26">
        <v>70.5</v>
      </c>
      <c r="H258" s="26">
        <v>0.06</v>
      </c>
      <c r="I258" s="26">
        <v>0</v>
      </c>
      <c r="J258" s="26">
        <v>0</v>
      </c>
      <c r="K258" s="26">
        <v>0</v>
      </c>
      <c r="L258" s="26">
        <v>6.9</v>
      </c>
      <c r="M258" s="26">
        <v>0</v>
      </c>
      <c r="N258" s="26">
        <v>0</v>
      </c>
      <c r="O258" s="27">
        <v>0.56999999999999995</v>
      </c>
    </row>
    <row r="259" spans="1:15">
      <c r="A259" s="13" t="s">
        <v>61</v>
      </c>
      <c r="B259" s="14" t="s">
        <v>62</v>
      </c>
      <c r="C259" s="17" t="s">
        <v>44</v>
      </c>
      <c r="D259" s="26">
        <v>1.98</v>
      </c>
      <c r="E259" s="26">
        <v>0.36</v>
      </c>
      <c r="F259" s="26">
        <v>10.02</v>
      </c>
      <c r="G259" s="26">
        <v>52.2</v>
      </c>
      <c r="H259" s="26">
        <v>5.3999999999999999E-2</v>
      </c>
      <c r="I259" s="26">
        <v>0</v>
      </c>
      <c r="J259" s="26">
        <v>0</v>
      </c>
      <c r="K259" s="26">
        <v>0.42</v>
      </c>
      <c r="L259" s="26">
        <v>10.5</v>
      </c>
      <c r="M259" s="26">
        <v>47.4</v>
      </c>
      <c r="N259" s="26">
        <v>14.1</v>
      </c>
      <c r="O259" s="27">
        <v>1.17</v>
      </c>
    </row>
    <row r="260" spans="1:15" ht="13">
      <c r="A260" s="13"/>
      <c r="B260" s="31" t="s">
        <v>63</v>
      </c>
      <c r="C260" s="17"/>
      <c r="D260" s="38">
        <f>SUM(D253:D259)</f>
        <v>30.900000000000002</v>
      </c>
      <c r="E260" s="38">
        <f t="shared" ref="E260:O260" si="21">SUM(E253:E259)</f>
        <v>15.68</v>
      </c>
      <c r="F260" s="38">
        <f t="shared" si="21"/>
        <v>124.28</v>
      </c>
      <c r="G260" s="38">
        <f t="shared" si="21"/>
        <v>747.3900000000001</v>
      </c>
      <c r="H260" s="38">
        <f t="shared" si="21"/>
        <v>0.46299999999999997</v>
      </c>
      <c r="I260" s="38">
        <f t="shared" si="21"/>
        <v>102.405</v>
      </c>
      <c r="J260" s="38">
        <f t="shared" si="21"/>
        <v>0.03</v>
      </c>
      <c r="K260" s="38">
        <f t="shared" si="21"/>
        <v>4.9189999999999996</v>
      </c>
      <c r="L260" s="38">
        <f t="shared" si="21"/>
        <v>323.70799999999997</v>
      </c>
      <c r="M260" s="38">
        <f t="shared" si="21"/>
        <v>352.39</v>
      </c>
      <c r="N260" s="38">
        <f t="shared" si="21"/>
        <v>148.01599999999999</v>
      </c>
      <c r="O260" s="38">
        <f t="shared" si="21"/>
        <v>7.1899999999999995</v>
      </c>
    </row>
    <row r="261" spans="1:15">
      <c r="A261" s="13" t="s">
        <v>118</v>
      </c>
      <c r="B261" s="14" t="s">
        <v>119</v>
      </c>
      <c r="C261" s="17" t="s">
        <v>41</v>
      </c>
      <c r="D261" s="26">
        <v>1.4</v>
      </c>
      <c r="E261" s="26">
        <v>0.2</v>
      </c>
      <c r="F261" s="26">
        <v>26.4</v>
      </c>
      <c r="G261" s="26">
        <v>120</v>
      </c>
      <c r="H261" s="26">
        <v>0.08</v>
      </c>
      <c r="I261" s="26">
        <v>80</v>
      </c>
      <c r="J261" s="26">
        <v>0.02</v>
      </c>
      <c r="K261" s="26">
        <v>0.4</v>
      </c>
      <c r="L261" s="26">
        <v>36</v>
      </c>
      <c r="M261" s="26">
        <v>26</v>
      </c>
      <c r="N261" s="26">
        <v>22</v>
      </c>
      <c r="O261" s="27">
        <v>0.6</v>
      </c>
    </row>
    <row r="262" spans="1:15">
      <c r="A262" s="13" t="s">
        <v>192</v>
      </c>
      <c r="B262" s="14" t="s">
        <v>193</v>
      </c>
      <c r="C262" s="17" t="s">
        <v>52</v>
      </c>
      <c r="D262" s="26">
        <v>5.0199999999999996</v>
      </c>
      <c r="E262" s="26">
        <v>8.86</v>
      </c>
      <c r="F262" s="26">
        <v>34.61</v>
      </c>
      <c r="G262" s="26">
        <v>236.85</v>
      </c>
      <c r="H262" s="26">
        <v>0.108</v>
      </c>
      <c r="I262" s="26">
        <v>0.192</v>
      </c>
      <c r="J262" s="26">
        <v>0</v>
      </c>
      <c r="K262" s="26">
        <v>0.70799999999999996</v>
      </c>
      <c r="L262" s="26">
        <v>30.492000000000001</v>
      </c>
      <c r="M262" s="26">
        <v>48.51</v>
      </c>
      <c r="N262" s="26">
        <v>17.334</v>
      </c>
      <c r="O262" s="27">
        <v>0.90600000000000003</v>
      </c>
    </row>
    <row r="263" spans="1:15" s="8" customFormat="1" ht="13.5" thickBot="1">
      <c r="A263" s="15"/>
      <c r="B263" s="16" t="s">
        <v>68</v>
      </c>
      <c r="C263" s="18"/>
      <c r="D263" s="28">
        <v>48.519999999999996</v>
      </c>
      <c r="E263" s="28">
        <v>40.739999999999995</v>
      </c>
      <c r="F263" s="28">
        <v>250.63000000000005</v>
      </c>
      <c r="G263" s="28">
        <v>1553.3999999999999</v>
      </c>
      <c r="H263" s="28">
        <v>0.77099999999999991</v>
      </c>
      <c r="I263" s="28">
        <v>182.917</v>
      </c>
      <c r="J263" s="28">
        <v>9.0000000000000011E-2</v>
      </c>
      <c r="K263" s="28">
        <v>6.0670000000000002</v>
      </c>
      <c r="L263" s="28">
        <v>565.91999999999985</v>
      </c>
      <c r="M263" s="28">
        <v>493.71999999999991</v>
      </c>
      <c r="N263" s="28">
        <v>199.09</v>
      </c>
      <c r="O263" s="29">
        <v>10.716000000000001</v>
      </c>
    </row>
    <row r="264" spans="1:15" s="1" customFormat="1">
      <c r="A264" s="6"/>
      <c r="C264" s="3"/>
      <c r="D264" s="20"/>
      <c r="E264" s="20"/>
      <c r="F264" s="20"/>
      <c r="G264" s="20"/>
      <c r="H264" s="20"/>
      <c r="I264" s="20"/>
      <c r="J264" s="20"/>
      <c r="K264" s="20"/>
      <c r="L264" s="20"/>
      <c r="M264" s="20"/>
      <c r="N264" s="20"/>
      <c r="O264" s="20"/>
    </row>
    <row r="265" spans="1:15" s="1" customFormat="1" ht="13">
      <c r="A265" s="2" t="s">
        <v>0</v>
      </c>
      <c r="B265" s="1" t="s">
        <v>194</v>
      </c>
      <c r="C265" s="3"/>
      <c r="D265" s="20"/>
      <c r="E265" s="20"/>
      <c r="F265" s="20"/>
      <c r="G265" s="20"/>
      <c r="H265" s="20"/>
      <c r="I265" s="20"/>
      <c r="J265" s="20"/>
      <c r="K265" s="20"/>
      <c r="L265" s="20"/>
      <c r="M265" s="20"/>
      <c r="N265" s="20"/>
      <c r="O265" s="20"/>
    </row>
    <row r="266" spans="1:15" s="1" customFormat="1" ht="13">
      <c r="A266" s="2" t="s">
        <v>21</v>
      </c>
      <c r="B266" s="7" t="s">
        <v>22</v>
      </c>
      <c r="C266" s="3"/>
      <c r="D266" s="20"/>
      <c r="E266" s="20"/>
      <c r="F266" s="20"/>
      <c r="G266" s="20"/>
      <c r="H266" s="20"/>
      <c r="I266" s="20"/>
      <c r="J266" s="20"/>
      <c r="K266" s="20"/>
      <c r="L266" s="20"/>
      <c r="M266" s="20"/>
      <c r="N266" s="20"/>
      <c r="O266" s="20"/>
    </row>
    <row r="267" spans="1:15" s="1" customFormat="1">
      <c r="A267" s="65" t="s">
        <v>19</v>
      </c>
      <c r="B267" s="67" t="s">
        <v>211</v>
      </c>
      <c r="C267" s="3"/>
      <c r="D267" s="20"/>
      <c r="E267" s="20"/>
      <c r="F267" s="20"/>
      <c r="G267" s="20"/>
      <c r="H267" s="20"/>
      <c r="I267" s="20"/>
      <c r="J267" s="20"/>
      <c r="K267" s="20"/>
      <c r="L267" s="20"/>
      <c r="M267" s="20"/>
      <c r="N267" s="20"/>
      <c r="O267" s="20"/>
    </row>
    <row r="268" spans="1:15" s="1" customFormat="1" ht="13" thickBot="1">
      <c r="A268" s="66"/>
      <c r="B268" s="68"/>
      <c r="C268" s="3"/>
      <c r="D268" s="20"/>
      <c r="E268" s="20"/>
      <c r="F268" s="20"/>
      <c r="G268" s="20"/>
      <c r="H268" s="20"/>
      <c r="I268" s="20"/>
      <c r="J268" s="20"/>
      <c r="K268" s="20"/>
      <c r="L268" s="20"/>
      <c r="M268" s="20"/>
      <c r="N268" s="20"/>
      <c r="O268" s="20"/>
    </row>
    <row r="269" spans="1:15" s="4" customFormat="1" ht="33" customHeight="1">
      <c r="A269" s="69" t="s">
        <v>1</v>
      </c>
      <c r="B269" s="71" t="s">
        <v>2</v>
      </c>
      <c r="C269" s="73" t="s">
        <v>14</v>
      </c>
      <c r="D269" s="75" t="s">
        <v>7</v>
      </c>
      <c r="E269" s="75"/>
      <c r="F269" s="75"/>
      <c r="G269" s="75" t="s">
        <v>3</v>
      </c>
      <c r="H269" s="75" t="s">
        <v>4</v>
      </c>
      <c r="I269" s="75"/>
      <c r="J269" s="75"/>
      <c r="K269" s="75"/>
      <c r="L269" s="77" t="s">
        <v>5</v>
      </c>
      <c r="M269" s="78"/>
      <c r="N269" s="78"/>
      <c r="O269" s="79"/>
    </row>
    <row r="270" spans="1:15" s="5" customFormat="1" ht="13.5" thickBot="1">
      <c r="A270" s="70"/>
      <c r="B270" s="72"/>
      <c r="C270" s="74"/>
      <c r="D270" s="21" t="s">
        <v>8</v>
      </c>
      <c r="E270" s="21" t="s">
        <v>6</v>
      </c>
      <c r="F270" s="21" t="s">
        <v>9</v>
      </c>
      <c r="G270" s="76"/>
      <c r="H270" s="21" t="s">
        <v>10</v>
      </c>
      <c r="I270" s="21" t="s">
        <v>11</v>
      </c>
      <c r="J270" s="21" t="s">
        <v>15</v>
      </c>
      <c r="K270" s="21" t="s">
        <v>16</v>
      </c>
      <c r="L270" s="21" t="s">
        <v>12</v>
      </c>
      <c r="M270" s="22" t="s">
        <v>17</v>
      </c>
      <c r="N270" s="22" t="s">
        <v>18</v>
      </c>
      <c r="O270" s="23" t="s">
        <v>13</v>
      </c>
    </row>
    <row r="271" spans="1:15" s="5" customFormat="1" ht="13">
      <c r="A271" s="10" t="s">
        <v>23</v>
      </c>
      <c r="B271" s="11" t="s">
        <v>24</v>
      </c>
      <c r="C271" s="12" t="s">
        <v>25</v>
      </c>
      <c r="D271" s="24" t="s">
        <v>26</v>
      </c>
      <c r="E271" s="24" t="s">
        <v>27</v>
      </c>
      <c r="F271" s="24" t="s">
        <v>28</v>
      </c>
      <c r="G271" s="24" t="s">
        <v>29</v>
      </c>
      <c r="H271" s="24" t="s">
        <v>30</v>
      </c>
      <c r="I271" s="24" t="s">
        <v>31</v>
      </c>
      <c r="J271" s="24" t="s">
        <v>32</v>
      </c>
      <c r="K271" s="24" t="s">
        <v>33</v>
      </c>
      <c r="L271" s="24" t="s">
        <v>34</v>
      </c>
      <c r="M271" s="24" t="s">
        <v>35</v>
      </c>
      <c r="N271" s="24" t="s">
        <v>36</v>
      </c>
      <c r="O271" s="25" t="s">
        <v>37</v>
      </c>
    </row>
    <row r="272" spans="1:15" ht="13">
      <c r="A272" s="13"/>
      <c r="B272" s="31" t="s">
        <v>38</v>
      </c>
      <c r="C272" s="17"/>
      <c r="D272" s="26"/>
      <c r="E272" s="26"/>
      <c r="F272" s="26"/>
      <c r="G272" s="26"/>
      <c r="H272" s="26"/>
      <c r="I272" s="26"/>
      <c r="J272" s="26"/>
      <c r="K272" s="26"/>
      <c r="L272" s="26"/>
      <c r="M272" s="26"/>
      <c r="N272" s="26"/>
      <c r="O272" s="27"/>
    </row>
    <row r="273" spans="1:15" ht="25">
      <c r="A273" s="13" t="s">
        <v>137</v>
      </c>
      <c r="B273" s="14" t="s">
        <v>237</v>
      </c>
      <c r="C273" s="17" t="s">
        <v>41</v>
      </c>
      <c r="D273" s="26">
        <v>7.16</v>
      </c>
      <c r="E273" s="26">
        <v>9.4</v>
      </c>
      <c r="F273" s="26">
        <v>28.8</v>
      </c>
      <c r="G273" s="26">
        <v>291.89999999999998</v>
      </c>
      <c r="H273" s="26">
        <v>0.16</v>
      </c>
      <c r="I273" s="26">
        <v>1.54</v>
      </c>
      <c r="J273" s="26">
        <v>0.06</v>
      </c>
      <c r="K273" s="26">
        <v>0.54</v>
      </c>
      <c r="L273" s="26">
        <v>156.80000000000001</v>
      </c>
      <c r="M273" s="26">
        <v>206</v>
      </c>
      <c r="N273" s="26">
        <v>55.6</v>
      </c>
      <c r="O273" s="27">
        <v>1.24</v>
      </c>
    </row>
    <row r="274" spans="1:15">
      <c r="A274" s="13" t="s">
        <v>72</v>
      </c>
      <c r="B274" s="14" t="s">
        <v>73</v>
      </c>
      <c r="C274" s="17" t="s">
        <v>44</v>
      </c>
      <c r="D274" s="26">
        <v>2.25</v>
      </c>
      <c r="E274" s="26">
        <v>0.87</v>
      </c>
      <c r="F274" s="26">
        <v>15.42</v>
      </c>
      <c r="G274" s="26">
        <v>78.599999999999994</v>
      </c>
      <c r="H274" s="26">
        <v>3.3000000000000002E-2</v>
      </c>
      <c r="I274" s="26">
        <v>0</v>
      </c>
      <c r="J274" s="26">
        <v>0</v>
      </c>
      <c r="K274" s="26">
        <v>0.51</v>
      </c>
      <c r="L274" s="26">
        <v>5.7</v>
      </c>
      <c r="M274" s="26">
        <v>19.5</v>
      </c>
      <c r="N274" s="26">
        <v>3.9</v>
      </c>
      <c r="O274" s="27">
        <v>0.36</v>
      </c>
    </row>
    <row r="275" spans="1:15">
      <c r="A275" s="13" t="s">
        <v>160</v>
      </c>
      <c r="B275" s="14" t="s">
        <v>161</v>
      </c>
      <c r="C275" s="17" t="s">
        <v>41</v>
      </c>
      <c r="D275" s="26">
        <v>1.5</v>
      </c>
      <c r="E275" s="26">
        <v>1.3</v>
      </c>
      <c r="F275" s="26">
        <v>15.9</v>
      </c>
      <c r="G275" s="26">
        <v>81</v>
      </c>
      <c r="H275" s="26">
        <v>0.04</v>
      </c>
      <c r="I275" s="26">
        <v>1.3</v>
      </c>
      <c r="J275" s="26">
        <v>0</v>
      </c>
      <c r="K275" s="26">
        <v>0</v>
      </c>
      <c r="L275" s="26">
        <v>127</v>
      </c>
      <c r="M275" s="26">
        <v>127</v>
      </c>
      <c r="N275" s="26">
        <v>15</v>
      </c>
      <c r="O275" s="27">
        <v>0.4</v>
      </c>
    </row>
    <row r="276" spans="1:15" ht="13">
      <c r="A276" s="13"/>
      <c r="B276" s="31" t="s">
        <v>49</v>
      </c>
      <c r="C276" s="17"/>
      <c r="D276" s="38">
        <f>SUM(D273:D275)</f>
        <v>10.91</v>
      </c>
      <c r="E276" s="38">
        <f t="shared" ref="E276:O276" si="22">SUM(E273:E275)</f>
        <v>11.57</v>
      </c>
      <c r="F276" s="38">
        <f t="shared" si="22"/>
        <v>60.12</v>
      </c>
      <c r="G276" s="38">
        <f t="shared" si="22"/>
        <v>451.5</v>
      </c>
      <c r="H276" s="38">
        <f t="shared" si="22"/>
        <v>0.23300000000000001</v>
      </c>
      <c r="I276" s="38">
        <f t="shared" si="22"/>
        <v>2.84</v>
      </c>
      <c r="J276" s="38">
        <f t="shared" si="22"/>
        <v>0.06</v>
      </c>
      <c r="K276" s="38">
        <f t="shared" si="22"/>
        <v>1.05</v>
      </c>
      <c r="L276" s="38">
        <f t="shared" si="22"/>
        <v>289.5</v>
      </c>
      <c r="M276" s="38">
        <f t="shared" si="22"/>
        <v>352.5</v>
      </c>
      <c r="N276" s="38">
        <f t="shared" si="22"/>
        <v>74.5</v>
      </c>
      <c r="O276" s="38">
        <f t="shared" si="22"/>
        <v>2</v>
      </c>
    </row>
    <row r="277" spans="1:15">
      <c r="A277" s="13" t="s">
        <v>110</v>
      </c>
      <c r="B277" s="14" t="s">
        <v>111</v>
      </c>
      <c r="C277" s="17" t="s">
        <v>212</v>
      </c>
      <c r="D277" s="26">
        <v>1.33</v>
      </c>
      <c r="E277" s="26">
        <v>0.17</v>
      </c>
      <c r="F277" s="26">
        <v>7.17</v>
      </c>
      <c r="G277" s="26">
        <v>35</v>
      </c>
      <c r="H277" s="26">
        <v>0.02</v>
      </c>
      <c r="I277" s="26">
        <v>2.0299999999999998</v>
      </c>
      <c r="J277" s="26">
        <v>0</v>
      </c>
      <c r="K277" s="26">
        <v>0</v>
      </c>
      <c r="L277" s="26">
        <v>33.85</v>
      </c>
      <c r="M277" s="26">
        <v>0</v>
      </c>
      <c r="N277" s="26">
        <v>20.13</v>
      </c>
      <c r="O277" s="27">
        <v>1.28</v>
      </c>
    </row>
    <row r="278" spans="1:15">
      <c r="A278" s="13" t="s">
        <v>141</v>
      </c>
      <c r="B278" s="14" t="s">
        <v>142</v>
      </c>
      <c r="C278" s="17" t="s">
        <v>106</v>
      </c>
      <c r="D278" s="26">
        <v>2.37</v>
      </c>
      <c r="E278" s="26">
        <v>2.65</v>
      </c>
      <c r="F278" s="26">
        <v>15.05</v>
      </c>
      <c r="G278" s="26">
        <v>94.38</v>
      </c>
      <c r="H278" s="26">
        <v>0.1</v>
      </c>
      <c r="I278" s="26">
        <v>11.55</v>
      </c>
      <c r="J278" s="26">
        <v>0</v>
      </c>
      <c r="K278" s="26">
        <v>7.4999999999999997E-2</v>
      </c>
      <c r="L278" s="26">
        <v>22.8</v>
      </c>
      <c r="M278" s="26">
        <v>39.200000000000003</v>
      </c>
      <c r="N278" s="26">
        <v>15.2</v>
      </c>
      <c r="O278" s="27">
        <v>0.77500000000000002</v>
      </c>
    </row>
    <row r="279" spans="1:15">
      <c r="A279" s="13" t="s">
        <v>195</v>
      </c>
      <c r="B279" s="14" t="s">
        <v>196</v>
      </c>
      <c r="C279" s="17" t="s">
        <v>212</v>
      </c>
      <c r="D279" s="26">
        <v>17.3</v>
      </c>
      <c r="E279" s="26">
        <v>36.700000000000003</v>
      </c>
      <c r="F279" s="26">
        <v>11.8</v>
      </c>
      <c r="G279" s="26">
        <v>222</v>
      </c>
      <c r="H279" s="26">
        <v>0.25</v>
      </c>
      <c r="I279" s="26">
        <v>7.2</v>
      </c>
      <c r="J279" s="26">
        <v>6.9</v>
      </c>
      <c r="K279" s="26">
        <v>1.2</v>
      </c>
      <c r="L279" s="26">
        <v>22</v>
      </c>
      <c r="M279" s="26">
        <v>267</v>
      </c>
      <c r="N279" s="26">
        <v>21</v>
      </c>
      <c r="O279" s="27">
        <v>5.2</v>
      </c>
    </row>
    <row r="280" spans="1:15">
      <c r="A280" s="13" t="s">
        <v>197</v>
      </c>
      <c r="B280" s="14" t="s">
        <v>198</v>
      </c>
      <c r="C280" s="17" t="s">
        <v>213</v>
      </c>
      <c r="D280" s="26">
        <v>5.65</v>
      </c>
      <c r="E280" s="26">
        <v>3.98</v>
      </c>
      <c r="F280" s="26">
        <v>20.39</v>
      </c>
      <c r="G280" s="26">
        <v>219.37</v>
      </c>
      <c r="H280" s="26">
        <v>7.1999999999999995E-2</v>
      </c>
      <c r="I280" s="26">
        <v>0</v>
      </c>
      <c r="J280" s="26">
        <v>0</v>
      </c>
      <c r="K280" s="26">
        <v>0.66600000000000004</v>
      </c>
      <c r="L280" s="26">
        <v>30.815999999999999</v>
      </c>
      <c r="M280" s="26">
        <v>193.608</v>
      </c>
      <c r="N280" s="26">
        <v>25.416</v>
      </c>
      <c r="O280" s="27">
        <v>1.0980000000000001</v>
      </c>
    </row>
    <row r="281" spans="1:15">
      <c r="A281" s="13" t="s">
        <v>82</v>
      </c>
      <c r="B281" s="14" t="s">
        <v>83</v>
      </c>
      <c r="C281" s="17" t="s">
        <v>41</v>
      </c>
      <c r="D281" s="26">
        <v>0.3</v>
      </c>
      <c r="E281" s="26">
        <v>0.2</v>
      </c>
      <c r="F281" s="26">
        <v>20.2</v>
      </c>
      <c r="G281" s="26">
        <v>81</v>
      </c>
      <c r="H281" s="26">
        <v>0.04</v>
      </c>
      <c r="I281" s="26">
        <v>1.48</v>
      </c>
      <c r="J281" s="26">
        <v>0.22</v>
      </c>
      <c r="K281" s="26">
        <v>2.04</v>
      </c>
      <c r="L281" s="26">
        <v>68.739999999999995</v>
      </c>
      <c r="M281" s="26">
        <v>54.02</v>
      </c>
      <c r="N281" s="26">
        <v>40.86</v>
      </c>
      <c r="O281" s="27">
        <v>1.24</v>
      </c>
    </row>
    <row r="282" spans="1:15">
      <c r="A282" s="13" t="s">
        <v>42</v>
      </c>
      <c r="B282" s="14" t="s">
        <v>43</v>
      </c>
      <c r="C282" s="17" t="s">
        <v>44</v>
      </c>
      <c r="D282" s="26">
        <v>2.37</v>
      </c>
      <c r="E282" s="26">
        <v>0.3</v>
      </c>
      <c r="F282" s="26">
        <v>14.76</v>
      </c>
      <c r="G282" s="26">
        <v>70.5</v>
      </c>
      <c r="H282" s="26">
        <v>0.06</v>
      </c>
      <c r="I282" s="26">
        <v>0</v>
      </c>
      <c r="J282" s="26">
        <v>0</v>
      </c>
      <c r="K282" s="26">
        <v>0</v>
      </c>
      <c r="L282" s="26">
        <v>6.9</v>
      </c>
      <c r="M282" s="26">
        <v>0</v>
      </c>
      <c r="N282" s="26">
        <v>0</v>
      </c>
      <c r="O282" s="27">
        <v>0.56999999999999995</v>
      </c>
    </row>
    <row r="283" spans="1:15">
      <c r="A283" s="13" t="s">
        <v>61</v>
      </c>
      <c r="B283" s="14" t="s">
        <v>62</v>
      </c>
      <c r="C283" s="17" t="s">
        <v>44</v>
      </c>
      <c r="D283" s="26">
        <v>1.98</v>
      </c>
      <c r="E283" s="26">
        <v>0.36</v>
      </c>
      <c r="F283" s="26">
        <v>10.02</v>
      </c>
      <c r="G283" s="26">
        <v>52.2</v>
      </c>
      <c r="H283" s="26">
        <v>5.3999999999999999E-2</v>
      </c>
      <c r="I283" s="26">
        <v>0</v>
      </c>
      <c r="J283" s="26">
        <v>0</v>
      </c>
      <c r="K283" s="26">
        <v>0.42</v>
      </c>
      <c r="L283" s="26">
        <v>10.5</v>
      </c>
      <c r="M283" s="26">
        <v>47.4</v>
      </c>
      <c r="N283" s="26">
        <v>14.1</v>
      </c>
      <c r="O283" s="27">
        <v>1.17</v>
      </c>
    </row>
    <row r="284" spans="1:15" s="8" customFormat="1" ht="13.5" thickBot="1">
      <c r="A284" s="15"/>
      <c r="B284" s="16" t="s">
        <v>68</v>
      </c>
      <c r="C284" s="18"/>
      <c r="D284" s="28">
        <v>42.209999999999994</v>
      </c>
      <c r="E284" s="28">
        <v>30.93</v>
      </c>
      <c r="F284" s="28">
        <v>159.51</v>
      </c>
      <c r="G284" s="28">
        <v>1225.95</v>
      </c>
      <c r="H284" s="28">
        <v>0.82899999999999996</v>
      </c>
      <c r="I284" s="28">
        <v>25.1</v>
      </c>
      <c r="J284" s="28">
        <v>7.18</v>
      </c>
      <c r="K284" s="28">
        <v>5.4510000000000005</v>
      </c>
      <c r="L284" s="28">
        <v>485.10599999999999</v>
      </c>
      <c r="M284" s="28">
        <v>953.72799999999995</v>
      </c>
      <c r="N284" s="28">
        <v>211.20599999999999</v>
      </c>
      <c r="O284" s="29">
        <v>13.333000000000002</v>
      </c>
    </row>
    <row r="285" spans="1:15" ht="13" thickBot="1">
      <c r="D285" s="40">
        <f>D277+D278+D279+D280+D281+D282+D283</f>
        <v>31.3</v>
      </c>
      <c r="E285" s="40">
        <f t="shared" ref="E285:O285" si="23">E277+E278+E279+E280+E281+E282+E283</f>
        <v>44.36</v>
      </c>
      <c r="F285" s="40">
        <f t="shared" si="23"/>
        <v>99.39</v>
      </c>
      <c r="G285" s="40">
        <f t="shared" si="23"/>
        <v>774.45</v>
      </c>
      <c r="H285" s="40">
        <f t="shared" si="23"/>
        <v>0.59600000000000009</v>
      </c>
      <c r="I285" s="40">
        <f t="shared" si="23"/>
        <v>22.26</v>
      </c>
      <c r="J285" s="40">
        <f t="shared" si="23"/>
        <v>7.12</v>
      </c>
      <c r="K285" s="40">
        <f t="shared" si="23"/>
        <v>4.4009999999999998</v>
      </c>
      <c r="L285" s="40">
        <f t="shared" si="23"/>
        <v>195.60600000000002</v>
      </c>
      <c r="M285" s="40">
        <f t="shared" si="23"/>
        <v>601.22799999999995</v>
      </c>
      <c r="N285" s="40">
        <f t="shared" si="23"/>
        <v>136.70599999999999</v>
      </c>
      <c r="O285" s="40">
        <f t="shared" si="23"/>
        <v>11.333000000000002</v>
      </c>
    </row>
    <row r="286" spans="1:15" s="4" customFormat="1" ht="30" customHeight="1" thickBot="1">
      <c r="B286" s="86" t="s">
        <v>215</v>
      </c>
      <c r="C286" s="87"/>
      <c r="D286" s="41" t="s">
        <v>199</v>
      </c>
      <c r="E286" s="33" t="s">
        <v>200</v>
      </c>
      <c r="F286" s="33" t="s">
        <v>201</v>
      </c>
      <c r="G286" s="33" t="s">
        <v>202</v>
      </c>
      <c r="H286" s="33" t="s">
        <v>203</v>
      </c>
      <c r="I286" s="33" t="s">
        <v>204</v>
      </c>
      <c r="J286" s="33" t="s">
        <v>205</v>
      </c>
      <c r="K286" s="33" t="s">
        <v>206</v>
      </c>
      <c r="L286" s="33" t="s">
        <v>207</v>
      </c>
      <c r="M286" s="33" t="s">
        <v>208</v>
      </c>
      <c r="N286" s="33" t="s">
        <v>209</v>
      </c>
      <c r="O286" s="34" t="s">
        <v>210</v>
      </c>
    </row>
    <row r="287" spans="1:15" s="32" customFormat="1" ht="13.5" thickBot="1">
      <c r="B287" s="88"/>
      <c r="C287" s="89"/>
      <c r="D287" s="35">
        <v>15.02</v>
      </c>
      <c r="E287" s="36">
        <v>15.45</v>
      </c>
      <c r="F287" s="36">
        <v>60.56</v>
      </c>
      <c r="G287" s="36">
        <v>444.66</v>
      </c>
      <c r="H287" s="36">
        <v>0.18</v>
      </c>
      <c r="I287" s="36">
        <v>3.49</v>
      </c>
      <c r="J287" s="36">
        <v>0.1</v>
      </c>
      <c r="K287" s="36">
        <v>0.67</v>
      </c>
      <c r="L287" s="36">
        <v>229.19</v>
      </c>
      <c r="M287" s="36">
        <v>223.67</v>
      </c>
      <c r="N287" s="36">
        <v>37.49</v>
      </c>
      <c r="O287" s="37">
        <v>2.0499999999999998</v>
      </c>
    </row>
    <row r="288" spans="1:15" ht="13.5" thickBot="1">
      <c r="B288" s="82" t="s">
        <v>216</v>
      </c>
      <c r="C288" s="83"/>
      <c r="D288" s="42">
        <v>28.97</v>
      </c>
      <c r="E288" s="43">
        <v>27.08</v>
      </c>
      <c r="F288" s="43">
        <v>112.3</v>
      </c>
      <c r="G288" s="43">
        <v>813.75</v>
      </c>
      <c r="H288" s="43">
        <v>0.57999999999999996</v>
      </c>
      <c r="I288" s="43">
        <v>54.82</v>
      </c>
      <c r="J288" s="43">
        <v>0.7</v>
      </c>
      <c r="K288" s="43">
        <v>2.63</v>
      </c>
      <c r="L288" s="43">
        <v>197.87</v>
      </c>
      <c r="M288" s="43">
        <v>291.89999999999998</v>
      </c>
      <c r="N288" s="43">
        <v>120.86</v>
      </c>
      <c r="O288" s="44">
        <v>8.8000000000000007</v>
      </c>
    </row>
    <row r="289" spans="2:15" ht="13.5" thickBot="1">
      <c r="B289" s="84" t="s">
        <v>217</v>
      </c>
      <c r="C289" s="85"/>
      <c r="D289" s="42">
        <v>49.52</v>
      </c>
      <c r="E289" s="43">
        <v>45.53</v>
      </c>
      <c r="F289" s="43">
        <v>212.56</v>
      </c>
      <c r="G289" s="43">
        <v>1498.86</v>
      </c>
      <c r="H289" s="43">
        <v>0.85</v>
      </c>
      <c r="I289" s="43">
        <v>83.42</v>
      </c>
      <c r="J289" s="43">
        <v>0.83</v>
      </c>
      <c r="K289" s="43">
        <v>3.89</v>
      </c>
      <c r="L289" s="43">
        <v>517.1</v>
      </c>
      <c r="M289" s="43">
        <v>564.63</v>
      </c>
      <c r="N289" s="43">
        <v>178.75</v>
      </c>
      <c r="O289" s="44">
        <v>11.65</v>
      </c>
    </row>
  </sheetData>
  <mergeCells count="113">
    <mergeCell ref="A3:D5"/>
    <mergeCell ref="A7:O8"/>
    <mergeCell ref="B288:C288"/>
    <mergeCell ref="B289:C289"/>
    <mergeCell ref="L246:O246"/>
    <mergeCell ref="A267:A268"/>
    <mergeCell ref="B267:B268"/>
    <mergeCell ref="A269:A270"/>
    <mergeCell ref="B269:B270"/>
    <mergeCell ref="C269:C270"/>
    <mergeCell ref="D269:F269"/>
    <mergeCell ref="G269:G270"/>
    <mergeCell ref="H269:K269"/>
    <mergeCell ref="L269:O269"/>
    <mergeCell ref="A244:A245"/>
    <mergeCell ref="B244:B245"/>
    <mergeCell ref="A246:A247"/>
    <mergeCell ref="B246:B247"/>
    <mergeCell ref="C246:C247"/>
    <mergeCell ref="D246:F246"/>
    <mergeCell ref="G246:G247"/>
    <mergeCell ref="H246:K246"/>
    <mergeCell ref="B286:C287"/>
    <mergeCell ref="A221:A222"/>
    <mergeCell ref="B221:B222"/>
    <mergeCell ref="A223:A224"/>
    <mergeCell ref="B223:B224"/>
    <mergeCell ref="C223:C224"/>
    <mergeCell ref="D223:F223"/>
    <mergeCell ref="G223:G224"/>
    <mergeCell ref="H223:K223"/>
    <mergeCell ref="L223:O223"/>
    <mergeCell ref="A199:A200"/>
    <mergeCell ref="B199:B200"/>
    <mergeCell ref="C199:C200"/>
    <mergeCell ref="D199:F199"/>
    <mergeCell ref="G199:G200"/>
    <mergeCell ref="H199:K199"/>
    <mergeCell ref="L199:O199"/>
    <mergeCell ref="L152:O152"/>
    <mergeCell ref="A173:A174"/>
    <mergeCell ref="B173:B174"/>
    <mergeCell ref="A175:A176"/>
    <mergeCell ref="B175:B176"/>
    <mergeCell ref="C175:C176"/>
    <mergeCell ref="D175:F175"/>
    <mergeCell ref="G175:G176"/>
    <mergeCell ref="H175:K175"/>
    <mergeCell ref="L175:O175"/>
    <mergeCell ref="A150:A151"/>
    <mergeCell ref="B150:B151"/>
    <mergeCell ref="A152:A153"/>
    <mergeCell ref="B152:B153"/>
    <mergeCell ref="C152:C153"/>
    <mergeCell ref="D152:F152"/>
    <mergeCell ref="G152:G153"/>
    <mergeCell ref="H152:K152"/>
    <mergeCell ref="A197:A198"/>
    <mergeCell ref="B197:B198"/>
    <mergeCell ref="A129:A130"/>
    <mergeCell ref="B129:B130"/>
    <mergeCell ref="A131:A132"/>
    <mergeCell ref="B131:B132"/>
    <mergeCell ref="C131:C132"/>
    <mergeCell ref="D131:F131"/>
    <mergeCell ref="G131:G132"/>
    <mergeCell ref="H131:K131"/>
    <mergeCell ref="L131:O131"/>
    <mergeCell ref="A108:A109"/>
    <mergeCell ref="B108:B109"/>
    <mergeCell ref="C108:C109"/>
    <mergeCell ref="D108:F108"/>
    <mergeCell ref="L61:O61"/>
    <mergeCell ref="A82:A83"/>
    <mergeCell ref="B82:B83"/>
    <mergeCell ref="A84:A85"/>
    <mergeCell ref="B84:B85"/>
    <mergeCell ref="C84:C85"/>
    <mergeCell ref="D84:F84"/>
    <mergeCell ref="G84:G85"/>
    <mergeCell ref="H84:K84"/>
    <mergeCell ref="L84:O84"/>
    <mergeCell ref="G108:G109"/>
    <mergeCell ref="H108:K108"/>
    <mergeCell ref="L108:O108"/>
    <mergeCell ref="A59:A60"/>
    <mergeCell ref="B59:B60"/>
    <mergeCell ref="A61:A62"/>
    <mergeCell ref="B61:B62"/>
    <mergeCell ref="C61:C62"/>
    <mergeCell ref="D61:F61"/>
    <mergeCell ref="G61:G62"/>
    <mergeCell ref="H61:K61"/>
    <mergeCell ref="A106:A107"/>
    <mergeCell ref="B106:B107"/>
    <mergeCell ref="A35:A36"/>
    <mergeCell ref="B35:B36"/>
    <mergeCell ref="A37:A38"/>
    <mergeCell ref="B37:B38"/>
    <mergeCell ref="C37:C38"/>
    <mergeCell ref="D37:F37"/>
    <mergeCell ref="G37:G38"/>
    <mergeCell ref="H37:K37"/>
    <mergeCell ref="L37:O37"/>
    <mergeCell ref="A11:A12"/>
    <mergeCell ref="B11:B12"/>
    <mergeCell ref="A13:A14"/>
    <mergeCell ref="B13:B14"/>
    <mergeCell ref="C13:C14"/>
    <mergeCell ref="D13:F13"/>
    <mergeCell ref="G13:G14"/>
    <mergeCell ref="H13:K13"/>
    <mergeCell ref="L13:O13"/>
  </mergeCells>
  <pageMargins left="0.31496062992125984" right="0.31496062992125984" top="0.17" bottom="0.27559055118110237" header="0.31496062992125984" footer="0.31496062992125984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7"/>
  <sheetViews>
    <sheetView workbookViewId="0">
      <selection activeCell="B14" sqref="B14"/>
    </sheetView>
  </sheetViews>
  <sheetFormatPr defaultRowHeight="12.5"/>
  <cols>
    <col min="1" max="1" width="13" customWidth="1"/>
    <col min="2" max="2" width="41.7265625" style="9" customWidth="1"/>
    <col min="3" max="3" width="10.7265625" style="19" customWidth="1"/>
    <col min="4" max="6" width="10.7265625" style="30" customWidth="1"/>
    <col min="7" max="7" width="17" style="30" customWidth="1"/>
    <col min="8" max="12" width="7.7265625" style="30" customWidth="1"/>
    <col min="13" max="15" width="9.1796875" style="30"/>
    <col min="19" max="19" width="9.1796875" customWidth="1"/>
  </cols>
  <sheetData>
    <row r="1" spans="1:15" ht="15.5">
      <c r="A1" s="53"/>
      <c r="B1" s="53"/>
      <c r="C1" s="53"/>
      <c r="D1" s="53"/>
      <c r="E1" s="53"/>
      <c r="F1" s="53"/>
      <c r="G1" s="53"/>
      <c r="H1" s="54"/>
      <c r="I1" s="54"/>
      <c r="J1" s="54"/>
      <c r="K1" s="54"/>
      <c r="L1" s="53"/>
      <c r="M1" s="53"/>
      <c r="N1" s="53"/>
      <c r="O1" s="55"/>
    </row>
    <row r="2" spans="1:15" ht="15.5">
      <c r="A2" s="53" t="s">
        <v>281</v>
      </c>
      <c r="B2" s="53"/>
      <c r="C2" s="53"/>
      <c r="D2" s="53"/>
      <c r="E2" s="53"/>
      <c r="F2" s="53"/>
      <c r="G2" s="53"/>
      <c r="H2" s="54"/>
      <c r="I2" s="54"/>
      <c r="J2" s="54"/>
      <c r="K2" s="54"/>
      <c r="L2" s="53"/>
      <c r="M2" s="53"/>
      <c r="N2" s="59"/>
      <c r="O2" s="60"/>
    </row>
    <row r="3" spans="1:15" ht="14">
      <c r="A3" s="53"/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</row>
    <row r="4" spans="1:15" ht="14">
      <c r="A4" s="53"/>
      <c r="B4" s="53" t="s">
        <v>284</v>
      </c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</row>
    <row r="5" spans="1:15" ht="42.75" customHeight="1">
      <c r="A5" s="81" t="s">
        <v>282</v>
      </c>
      <c r="B5" s="81"/>
      <c r="C5" s="81"/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</row>
    <row r="6" spans="1:15" s="1" customFormat="1" ht="13">
      <c r="A6" s="45" t="s">
        <v>0</v>
      </c>
      <c r="B6" s="1" t="s">
        <v>20</v>
      </c>
      <c r="C6" s="3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</row>
    <row r="7" spans="1:15" s="1" customFormat="1" ht="13">
      <c r="A7" s="45" t="s">
        <v>21</v>
      </c>
      <c r="B7" s="7" t="s">
        <v>22</v>
      </c>
      <c r="C7" s="3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</row>
    <row r="8" spans="1:15" s="1" customFormat="1">
      <c r="A8" s="65" t="s">
        <v>19</v>
      </c>
      <c r="B8" s="67" t="s">
        <v>211</v>
      </c>
      <c r="C8" s="3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</row>
    <row r="9" spans="1:15" s="1" customFormat="1" ht="13" thickBot="1">
      <c r="A9" s="66"/>
      <c r="B9" s="68"/>
      <c r="C9" s="3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</row>
    <row r="10" spans="1:15" s="4" customFormat="1" ht="33" customHeight="1">
      <c r="A10" s="69" t="s">
        <v>1</v>
      </c>
      <c r="B10" s="71" t="s">
        <v>2</v>
      </c>
      <c r="C10" s="73" t="s">
        <v>14</v>
      </c>
      <c r="D10" s="75" t="s">
        <v>7</v>
      </c>
      <c r="E10" s="75"/>
      <c r="F10" s="75"/>
      <c r="G10" s="75" t="s">
        <v>3</v>
      </c>
      <c r="H10" s="75" t="s">
        <v>4</v>
      </c>
      <c r="I10" s="75"/>
      <c r="J10" s="75"/>
      <c r="K10" s="75"/>
      <c r="L10" s="77" t="s">
        <v>5</v>
      </c>
      <c r="M10" s="78"/>
      <c r="N10" s="78"/>
      <c r="O10" s="79"/>
    </row>
    <row r="11" spans="1:15" s="5" customFormat="1" ht="13.5" thickBot="1">
      <c r="A11" s="70"/>
      <c r="B11" s="72"/>
      <c r="C11" s="74"/>
      <c r="D11" s="46" t="s">
        <v>8</v>
      </c>
      <c r="E11" s="46" t="s">
        <v>6</v>
      </c>
      <c r="F11" s="46" t="s">
        <v>9</v>
      </c>
      <c r="G11" s="76"/>
      <c r="H11" s="46" t="s">
        <v>10</v>
      </c>
      <c r="I11" s="46" t="s">
        <v>11</v>
      </c>
      <c r="J11" s="46" t="s">
        <v>15</v>
      </c>
      <c r="K11" s="46" t="s">
        <v>16</v>
      </c>
      <c r="L11" s="46" t="s">
        <v>12</v>
      </c>
      <c r="M11" s="22" t="s">
        <v>17</v>
      </c>
      <c r="N11" s="22" t="s">
        <v>18</v>
      </c>
      <c r="O11" s="23" t="s">
        <v>13</v>
      </c>
    </row>
    <row r="12" spans="1:15" s="5" customFormat="1" ht="13">
      <c r="A12" s="10" t="s">
        <v>23</v>
      </c>
      <c r="B12" s="11" t="s">
        <v>24</v>
      </c>
      <c r="C12" s="12" t="s">
        <v>25</v>
      </c>
      <c r="D12" s="24" t="s">
        <v>26</v>
      </c>
      <c r="E12" s="24" t="s">
        <v>27</v>
      </c>
      <c r="F12" s="24" t="s">
        <v>28</v>
      </c>
      <c r="G12" s="24" t="s">
        <v>29</v>
      </c>
      <c r="H12" s="24" t="s">
        <v>30</v>
      </c>
      <c r="I12" s="24" t="s">
        <v>31</v>
      </c>
      <c r="J12" s="24" t="s">
        <v>32</v>
      </c>
      <c r="K12" s="24" t="s">
        <v>33</v>
      </c>
      <c r="L12" s="24" t="s">
        <v>34</v>
      </c>
      <c r="M12" s="24" t="s">
        <v>35</v>
      </c>
      <c r="N12" s="24" t="s">
        <v>36</v>
      </c>
      <c r="O12" s="25" t="s">
        <v>37</v>
      </c>
    </row>
    <row r="13" spans="1:15" ht="13">
      <c r="A13" s="13"/>
      <c r="B13" s="31" t="s">
        <v>38</v>
      </c>
      <c r="C13" s="17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7"/>
    </row>
    <row r="14" spans="1:15">
      <c r="A14" s="13" t="s">
        <v>39</v>
      </c>
      <c r="B14" s="14" t="s">
        <v>238</v>
      </c>
      <c r="C14" s="17" t="s">
        <v>41</v>
      </c>
      <c r="D14" s="26">
        <v>7.92</v>
      </c>
      <c r="E14" s="26">
        <v>7.98</v>
      </c>
      <c r="F14" s="26">
        <v>36.94</v>
      </c>
      <c r="G14" s="26">
        <v>292.26</v>
      </c>
      <c r="H14" s="26">
        <v>0.22</v>
      </c>
      <c r="I14" s="26">
        <v>1.46</v>
      </c>
      <c r="J14" s="26">
        <v>0</v>
      </c>
      <c r="K14" s="26">
        <v>0</v>
      </c>
      <c r="L14" s="26">
        <v>149.32</v>
      </c>
      <c r="M14" s="26">
        <v>0</v>
      </c>
      <c r="N14" s="26">
        <v>0.56000000000000005</v>
      </c>
      <c r="O14" s="27">
        <v>1.22</v>
      </c>
    </row>
    <row r="15" spans="1:15">
      <c r="A15" s="13" t="s">
        <v>42</v>
      </c>
      <c r="B15" s="14" t="s">
        <v>239</v>
      </c>
      <c r="C15" s="17" t="s">
        <v>44</v>
      </c>
      <c r="D15" s="26">
        <v>2.37</v>
      </c>
      <c r="E15" s="26">
        <v>0.3</v>
      </c>
      <c r="F15" s="26">
        <v>14.76</v>
      </c>
      <c r="G15" s="26">
        <v>70.5</v>
      </c>
      <c r="H15" s="26">
        <v>0.06</v>
      </c>
      <c r="I15" s="26">
        <v>0</v>
      </c>
      <c r="J15" s="26">
        <v>0</v>
      </c>
      <c r="K15" s="26">
        <v>0</v>
      </c>
      <c r="L15" s="26">
        <v>6.9</v>
      </c>
      <c r="M15" s="26">
        <v>0</v>
      </c>
      <c r="N15" s="26">
        <v>0</v>
      </c>
      <c r="O15" s="27">
        <v>0.56999999999999995</v>
      </c>
    </row>
    <row r="16" spans="1:15">
      <c r="A16" s="13" t="s">
        <v>47</v>
      </c>
      <c r="B16" s="14" t="s">
        <v>240</v>
      </c>
      <c r="C16" s="17" t="s">
        <v>41</v>
      </c>
      <c r="D16" s="26">
        <v>0.1</v>
      </c>
      <c r="E16" s="26">
        <v>0</v>
      </c>
      <c r="F16" s="26">
        <v>15</v>
      </c>
      <c r="G16" s="26">
        <v>60</v>
      </c>
      <c r="H16" s="26">
        <v>0</v>
      </c>
      <c r="I16" s="26">
        <v>0</v>
      </c>
      <c r="J16" s="26">
        <v>0</v>
      </c>
      <c r="K16" s="26">
        <v>0</v>
      </c>
      <c r="L16" s="26">
        <v>11</v>
      </c>
      <c r="M16" s="26">
        <v>3</v>
      </c>
      <c r="N16" s="26">
        <v>1</v>
      </c>
      <c r="O16" s="27">
        <v>0.3</v>
      </c>
    </row>
    <row r="17" spans="1:15" ht="13">
      <c r="A17" s="13"/>
      <c r="B17" s="31" t="s">
        <v>49</v>
      </c>
      <c r="C17" s="17"/>
      <c r="D17" s="38">
        <f t="shared" ref="D17:O17" si="0">SUM(D14:D16)</f>
        <v>10.389999999999999</v>
      </c>
      <c r="E17" s="38">
        <f t="shared" si="0"/>
        <v>8.2800000000000011</v>
      </c>
      <c r="F17" s="38">
        <f t="shared" si="0"/>
        <v>66.699999999999989</v>
      </c>
      <c r="G17" s="38">
        <f t="shared" si="0"/>
        <v>422.76</v>
      </c>
      <c r="H17" s="38">
        <f t="shared" si="0"/>
        <v>0.28000000000000003</v>
      </c>
      <c r="I17" s="38">
        <f t="shared" si="0"/>
        <v>1.46</v>
      </c>
      <c r="J17" s="38">
        <f t="shared" si="0"/>
        <v>0</v>
      </c>
      <c r="K17" s="38">
        <f t="shared" si="0"/>
        <v>0</v>
      </c>
      <c r="L17" s="38">
        <f t="shared" si="0"/>
        <v>167.22</v>
      </c>
      <c r="M17" s="38">
        <f t="shared" si="0"/>
        <v>3</v>
      </c>
      <c r="N17" s="38">
        <f t="shared" si="0"/>
        <v>1.56</v>
      </c>
      <c r="O17" s="38">
        <f t="shared" si="0"/>
        <v>2.09</v>
      </c>
    </row>
    <row r="18" spans="1:15" ht="25">
      <c r="A18" s="13" t="s">
        <v>50</v>
      </c>
      <c r="B18" s="14" t="s">
        <v>51</v>
      </c>
      <c r="C18" s="17" t="s">
        <v>212</v>
      </c>
      <c r="D18" s="26">
        <v>1.9</v>
      </c>
      <c r="E18" s="26">
        <v>8.9</v>
      </c>
      <c r="F18" s="26">
        <v>7.7</v>
      </c>
      <c r="G18" s="26">
        <v>119</v>
      </c>
      <c r="H18" s="26">
        <v>0.02</v>
      </c>
      <c r="I18" s="26">
        <v>7</v>
      </c>
      <c r="J18" s="26">
        <v>0</v>
      </c>
      <c r="K18" s="26">
        <v>3.1</v>
      </c>
      <c r="L18" s="26">
        <v>41</v>
      </c>
      <c r="M18" s="26">
        <v>37</v>
      </c>
      <c r="N18" s="26">
        <v>15</v>
      </c>
      <c r="O18" s="27">
        <v>0.7</v>
      </c>
    </row>
    <row r="19" spans="1:15">
      <c r="A19" s="13" t="s">
        <v>53</v>
      </c>
      <c r="B19" s="14" t="s">
        <v>241</v>
      </c>
      <c r="C19" s="17" t="s">
        <v>106</v>
      </c>
      <c r="D19" s="26">
        <v>2.7</v>
      </c>
      <c r="E19" s="26">
        <v>2.85</v>
      </c>
      <c r="F19" s="26">
        <v>18.829999999999998</v>
      </c>
      <c r="G19" s="26">
        <v>111.25</v>
      </c>
      <c r="H19" s="26">
        <v>0.15</v>
      </c>
      <c r="I19" s="26">
        <v>21.824999999999999</v>
      </c>
      <c r="J19" s="26">
        <v>0</v>
      </c>
      <c r="K19" s="26">
        <v>0.125</v>
      </c>
      <c r="L19" s="26">
        <v>29.35</v>
      </c>
      <c r="M19" s="26">
        <v>70.8</v>
      </c>
      <c r="N19" s="26">
        <v>29.85</v>
      </c>
      <c r="O19" s="27">
        <v>1.35</v>
      </c>
    </row>
    <row r="20" spans="1:15">
      <c r="A20" s="13" t="s">
        <v>55</v>
      </c>
      <c r="B20" s="14" t="s">
        <v>242</v>
      </c>
      <c r="C20" s="17" t="s">
        <v>212</v>
      </c>
      <c r="D20" s="26">
        <v>17.3</v>
      </c>
      <c r="E20" s="26">
        <v>17.600000000000001</v>
      </c>
      <c r="F20" s="26">
        <v>7.43</v>
      </c>
      <c r="G20" s="26">
        <v>246</v>
      </c>
      <c r="H20" s="26">
        <v>7.0000000000000007E-2</v>
      </c>
      <c r="I20" s="26">
        <v>1.61</v>
      </c>
      <c r="J20" s="26">
        <v>0.06</v>
      </c>
      <c r="K20" s="26">
        <v>0.22</v>
      </c>
      <c r="L20" s="26">
        <v>9.5299999999999994</v>
      </c>
      <c r="M20" s="26">
        <v>166.62</v>
      </c>
      <c r="N20" s="26">
        <v>81.540000000000006</v>
      </c>
      <c r="O20" s="27">
        <v>1.36</v>
      </c>
    </row>
    <row r="21" spans="1:15">
      <c r="A21" s="13" t="s">
        <v>57</v>
      </c>
      <c r="B21" s="14" t="s">
        <v>58</v>
      </c>
      <c r="C21" s="17" t="s">
        <v>213</v>
      </c>
      <c r="D21" s="26">
        <v>17.3</v>
      </c>
      <c r="E21" s="26">
        <v>5.27</v>
      </c>
      <c r="F21" s="26">
        <v>34.020000000000003</v>
      </c>
      <c r="G21" s="26">
        <v>252</v>
      </c>
      <c r="H21" s="26">
        <v>0.72</v>
      </c>
      <c r="I21" s="26">
        <v>0</v>
      </c>
      <c r="J21" s="26">
        <v>0</v>
      </c>
      <c r="K21" s="26">
        <v>0</v>
      </c>
      <c r="L21" s="26">
        <v>110.34</v>
      </c>
      <c r="M21" s="26">
        <v>0</v>
      </c>
      <c r="N21" s="26">
        <v>1.8</v>
      </c>
      <c r="O21" s="27">
        <v>5.9939999999999998</v>
      </c>
    </row>
    <row r="22" spans="1:15">
      <c r="A22" s="13" t="s">
        <v>59</v>
      </c>
      <c r="B22" s="14" t="s">
        <v>243</v>
      </c>
      <c r="C22" s="17" t="s">
        <v>41</v>
      </c>
      <c r="D22" s="26">
        <v>0.5</v>
      </c>
      <c r="E22" s="26">
        <v>0</v>
      </c>
      <c r="F22" s="26">
        <v>27</v>
      </c>
      <c r="G22" s="26">
        <v>110</v>
      </c>
      <c r="H22" s="26">
        <v>0</v>
      </c>
      <c r="I22" s="26">
        <v>0.5</v>
      </c>
      <c r="J22" s="26">
        <v>0</v>
      </c>
      <c r="K22" s="26">
        <v>0</v>
      </c>
      <c r="L22" s="26">
        <v>28</v>
      </c>
      <c r="M22" s="26">
        <v>19</v>
      </c>
      <c r="N22" s="26">
        <v>7</v>
      </c>
      <c r="O22" s="27">
        <v>1.5</v>
      </c>
    </row>
    <row r="23" spans="1:15">
      <c r="A23" s="13" t="s">
        <v>42</v>
      </c>
      <c r="B23" s="14" t="s">
        <v>239</v>
      </c>
      <c r="C23" s="17" t="s">
        <v>44</v>
      </c>
      <c r="D23" s="26">
        <v>2.37</v>
      </c>
      <c r="E23" s="26">
        <v>0.3</v>
      </c>
      <c r="F23" s="26">
        <v>14.76</v>
      </c>
      <c r="G23" s="26">
        <v>70.5</v>
      </c>
      <c r="H23" s="26">
        <v>0.06</v>
      </c>
      <c r="I23" s="26">
        <v>0</v>
      </c>
      <c r="J23" s="26">
        <v>0</v>
      </c>
      <c r="K23" s="26">
        <v>0</v>
      </c>
      <c r="L23" s="26">
        <v>6.9</v>
      </c>
      <c r="M23" s="26">
        <v>0</v>
      </c>
      <c r="N23" s="26">
        <v>0</v>
      </c>
      <c r="O23" s="27">
        <v>0.56999999999999995</v>
      </c>
    </row>
    <row r="24" spans="1:15">
      <c r="A24" s="13" t="s">
        <v>61</v>
      </c>
      <c r="B24" s="14" t="s">
        <v>62</v>
      </c>
      <c r="C24" s="17" t="s">
        <v>44</v>
      </c>
      <c r="D24" s="26">
        <v>1.98</v>
      </c>
      <c r="E24" s="26">
        <v>0.36</v>
      </c>
      <c r="F24" s="26">
        <v>10.02</v>
      </c>
      <c r="G24" s="26">
        <v>52.2</v>
      </c>
      <c r="H24" s="26">
        <v>5.3999999999999999E-2</v>
      </c>
      <c r="I24" s="26">
        <v>0</v>
      </c>
      <c r="J24" s="26">
        <v>0</v>
      </c>
      <c r="K24" s="26">
        <v>0.42</v>
      </c>
      <c r="L24" s="26">
        <v>10.5</v>
      </c>
      <c r="M24" s="26">
        <v>47.4</v>
      </c>
      <c r="N24" s="26">
        <v>14.1</v>
      </c>
      <c r="O24" s="27">
        <v>1.17</v>
      </c>
    </row>
    <row r="25" spans="1:15" ht="13">
      <c r="A25" s="13"/>
      <c r="B25" s="31" t="s">
        <v>63</v>
      </c>
      <c r="C25" s="17"/>
      <c r="D25" s="38">
        <f>SUM(D18:D24)</f>
        <v>44.05</v>
      </c>
      <c r="E25" s="38">
        <f t="shared" ref="E25:O25" si="1">SUM(E18:E24)</f>
        <v>35.28</v>
      </c>
      <c r="F25" s="38">
        <f t="shared" si="1"/>
        <v>119.75999999999999</v>
      </c>
      <c r="G25" s="38">
        <f t="shared" si="1"/>
        <v>960.95</v>
      </c>
      <c r="H25" s="38">
        <f t="shared" si="1"/>
        <v>1.0740000000000001</v>
      </c>
      <c r="I25" s="38">
        <f t="shared" si="1"/>
        <v>30.934999999999999</v>
      </c>
      <c r="J25" s="38">
        <f t="shared" si="1"/>
        <v>0.06</v>
      </c>
      <c r="K25" s="38">
        <f t="shared" si="1"/>
        <v>3.8650000000000002</v>
      </c>
      <c r="L25" s="38">
        <f t="shared" si="1"/>
        <v>235.62</v>
      </c>
      <c r="M25" s="38">
        <f t="shared" si="1"/>
        <v>340.82</v>
      </c>
      <c r="N25" s="38">
        <f t="shared" si="1"/>
        <v>149.29000000000002</v>
      </c>
      <c r="O25" s="38">
        <f t="shared" si="1"/>
        <v>12.644</v>
      </c>
    </row>
    <row r="26" spans="1:15" ht="25">
      <c r="A26" s="13" t="s">
        <v>64</v>
      </c>
      <c r="B26" s="14" t="s">
        <v>244</v>
      </c>
      <c r="C26" s="17" t="s">
        <v>41</v>
      </c>
      <c r="D26" s="26">
        <v>1.4</v>
      </c>
      <c r="E26" s="26">
        <v>0</v>
      </c>
      <c r="F26" s="26">
        <v>29</v>
      </c>
      <c r="G26" s="26">
        <v>122</v>
      </c>
      <c r="H26" s="26">
        <v>0</v>
      </c>
      <c r="I26" s="26">
        <v>0</v>
      </c>
      <c r="J26" s="26">
        <v>0</v>
      </c>
      <c r="K26" s="26">
        <v>0</v>
      </c>
      <c r="L26" s="26">
        <v>1</v>
      </c>
      <c r="M26" s="26">
        <v>0</v>
      </c>
      <c r="N26" s="26">
        <v>0</v>
      </c>
      <c r="O26" s="27">
        <v>0.1</v>
      </c>
    </row>
    <row r="27" spans="1:15">
      <c r="A27" s="13" t="s">
        <v>66</v>
      </c>
      <c r="B27" s="14" t="s">
        <v>245</v>
      </c>
      <c r="C27" s="17" t="s">
        <v>52</v>
      </c>
      <c r="D27" s="26">
        <v>5.0999999999999996</v>
      </c>
      <c r="E27" s="26">
        <v>5.3</v>
      </c>
      <c r="F27" s="26">
        <v>39.4</v>
      </c>
      <c r="G27" s="26">
        <v>226</v>
      </c>
      <c r="H27" s="26">
        <v>0.06</v>
      </c>
      <c r="I27" s="26">
        <v>0</v>
      </c>
      <c r="J27" s="26">
        <v>4.8000000000000001E-2</v>
      </c>
      <c r="K27" s="26">
        <v>0.70199999999999996</v>
      </c>
      <c r="L27" s="26">
        <v>16.998000000000001</v>
      </c>
      <c r="M27" s="26">
        <v>48</v>
      </c>
      <c r="N27" s="26">
        <v>7.0019999999999998</v>
      </c>
      <c r="O27" s="27">
        <v>0.70199999999999996</v>
      </c>
    </row>
    <row r="28" spans="1:15" s="8" customFormat="1" ht="13.5" thickBot="1">
      <c r="A28" s="15"/>
      <c r="B28" s="16" t="s">
        <v>68</v>
      </c>
      <c r="C28" s="18"/>
      <c r="D28" s="28">
        <v>63.259999999999991</v>
      </c>
      <c r="E28" s="28">
        <v>51.81</v>
      </c>
      <c r="F28" s="28">
        <v>254.86</v>
      </c>
      <c r="G28" s="28">
        <v>1768.11</v>
      </c>
      <c r="H28" s="28">
        <v>1.4180000000000001</v>
      </c>
      <c r="I28" s="28">
        <v>32.464999999999996</v>
      </c>
      <c r="J28" s="28">
        <v>0.13700000000000001</v>
      </c>
      <c r="K28" s="28">
        <v>4.617</v>
      </c>
      <c r="L28" s="28">
        <v>508.83800000000002</v>
      </c>
      <c r="M28" s="28">
        <v>441.82</v>
      </c>
      <c r="N28" s="28">
        <v>161.35200000000003</v>
      </c>
      <c r="O28" s="29">
        <v>15.636000000000001</v>
      </c>
    </row>
    <row r="29" spans="1:15" s="1" customFormat="1">
      <c r="A29" s="6"/>
      <c r="C29" s="3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</row>
    <row r="30" spans="1:15" s="1" customFormat="1" ht="13">
      <c r="A30" s="45" t="s">
        <v>0</v>
      </c>
      <c r="B30" s="1" t="s">
        <v>69</v>
      </c>
      <c r="C30" s="3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</row>
    <row r="31" spans="1:15" s="1" customFormat="1" ht="13">
      <c r="A31" s="45" t="s">
        <v>21</v>
      </c>
      <c r="B31" s="7" t="s">
        <v>22</v>
      </c>
      <c r="C31" s="3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</row>
    <row r="32" spans="1:15" s="1" customFormat="1">
      <c r="A32" s="65" t="s">
        <v>19</v>
      </c>
      <c r="B32" s="67" t="s">
        <v>211</v>
      </c>
      <c r="C32" s="3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</row>
    <row r="33" spans="1:15" s="1" customFormat="1" ht="13" thickBot="1">
      <c r="A33" s="66"/>
      <c r="B33" s="68"/>
      <c r="C33" s="3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</row>
    <row r="34" spans="1:15" s="4" customFormat="1" ht="33" customHeight="1">
      <c r="A34" s="69" t="s">
        <v>1</v>
      </c>
      <c r="B34" s="71" t="s">
        <v>2</v>
      </c>
      <c r="C34" s="73" t="s">
        <v>14</v>
      </c>
      <c r="D34" s="75" t="s">
        <v>7</v>
      </c>
      <c r="E34" s="75"/>
      <c r="F34" s="75"/>
      <c r="G34" s="75" t="s">
        <v>3</v>
      </c>
      <c r="H34" s="75" t="s">
        <v>4</v>
      </c>
      <c r="I34" s="75"/>
      <c r="J34" s="75"/>
      <c r="K34" s="75"/>
      <c r="L34" s="77" t="s">
        <v>5</v>
      </c>
      <c r="M34" s="78"/>
      <c r="N34" s="78"/>
      <c r="O34" s="79"/>
    </row>
    <row r="35" spans="1:15" s="5" customFormat="1" ht="13.5" thickBot="1">
      <c r="A35" s="70"/>
      <c r="B35" s="72"/>
      <c r="C35" s="74"/>
      <c r="D35" s="46" t="s">
        <v>8</v>
      </c>
      <c r="E35" s="46" t="s">
        <v>6</v>
      </c>
      <c r="F35" s="46" t="s">
        <v>9</v>
      </c>
      <c r="G35" s="76"/>
      <c r="H35" s="46" t="s">
        <v>10</v>
      </c>
      <c r="I35" s="46" t="s">
        <v>11</v>
      </c>
      <c r="J35" s="46" t="s">
        <v>15</v>
      </c>
      <c r="K35" s="46" t="s">
        <v>16</v>
      </c>
      <c r="L35" s="46" t="s">
        <v>12</v>
      </c>
      <c r="M35" s="22" t="s">
        <v>17</v>
      </c>
      <c r="N35" s="22" t="s">
        <v>18</v>
      </c>
      <c r="O35" s="23" t="s">
        <v>13</v>
      </c>
    </row>
    <row r="36" spans="1:15" s="5" customFormat="1" ht="13">
      <c r="A36" s="10" t="s">
        <v>23</v>
      </c>
      <c r="B36" s="11" t="s">
        <v>24</v>
      </c>
      <c r="C36" s="12" t="s">
        <v>25</v>
      </c>
      <c r="D36" s="24" t="s">
        <v>26</v>
      </c>
      <c r="E36" s="24" t="s">
        <v>27</v>
      </c>
      <c r="F36" s="24" t="s">
        <v>28</v>
      </c>
      <c r="G36" s="24" t="s">
        <v>29</v>
      </c>
      <c r="H36" s="24" t="s">
        <v>30</v>
      </c>
      <c r="I36" s="24" t="s">
        <v>31</v>
      </c>
      <c r="J36" s="24" t="s">
        <v>32</v>
      </c>
      <c r="K36" s="24" t="s">
        <v>33</v>
      </c>
      <c r="L36" s="24" t="s">
        <v>34</v>
      </c>
      <c r="M36" s="24" t="s">
        <v>35</v>
      </c>
      <c r="N36" s="24" t="s">
        <v>36</v>
      </c>
      <c r="O36" s="25" t="s">
        <v>37</v>
      </c>
    </row>
    <row r="37" spans="1:15" ht="13">
      <c r="A37" s="13"/>
      <c r="B37" s="31" t="s">
        <v>38</v>
      </c>
      <c r="C37" s="17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7"/>
    </row>
    <row r="38" spans="1:15">
      <c r="A38" s="13" t="s">
        <v>70</v>
      </c>
      <c r="B38" s="14" t="s">
        <v>246</v>
      </c>
      <c r="C38" s="17" t="s">
        <v>41</v>
      </c>
      <c r="D38" s="26">
        <v>14.42</v>
      </c>
      <c r="E38" s="26">
        <v>20.48</v>
      </c>
      <c r="F38" s="26">
        <v>7.52</v>
      </c>
      <c r="G38" s="26">
        <v>272.72000000000003</v>
      </c>
      <c r="H38" s="26">
        <v>0.22</v>
      </c>
      <c r="I38" s="26">
        <v>10.7</v>
      </c>
      <c r="J38" s="26">
        <v>0.24</v>
      </c>
      <c r="K38" s="26">
        <v>0.56000000000000005</v>
      </c>
      <c r="L38" s="26">
        <v>150.06</v>
      </c>
      <c r="M38" s="26">
        <v>200.76</v>
      </c>
      <c r="N38" s="26">
        <v>24.3</v>
      </c>
      <c r="O38" s="27">
        <v>2.36</v>
      </c>
    </row>
    <row r="39" spans="1:15">
      <c r="A39" s="13" t="s">
        <v>72</v>
      </c>
      <c r="B39" s="14" t="s">
        <v>73</v>
      </c>
      <c r="C39" s="17" t="s">
        <v>44</v>
      </c>
      <c r="D39" s="26">
        <v>2.25</v>
      </c>
      <c r="E39" s="26">
        <v>0.87</v>
      </c>
      <c r="F39" s="26">
        <v>15.42</v>
      </c>
      <c r="G39" s="26">
        <v>78.599999999999994</v>
      </c>
      <c r="H39" s="26">
        <v>3.3000000000000002E-2</v>
      </c>
      <c r="I39" s="26">
        <v>0</v>
      </c>
      <c r="J39" s="26">
        <v>0</v>
      </c>
      <c r="K39" s="26">
        <v>0.51</v>
      </c>
      <c r="L39" s="26">
        <v>5.7</v>
      </c>
      <c r="M39" s="26">
        <v>19.5</v>
      </c>
      <c r="N39" s="26">
        <v>3.9</v>
      </c>
      <c r="O39" s="27">
        <v>0.36</v>
      </c>
    </row>
    <row r="40" spans="1:15">
      <c r="A40" s="13" t="s">
        <v>47</v>
      </c>
      <c r="B40" s="14" t="s">
        <v>247</v>
      </c>
      <c r="C40" s="17" t="s">
        <v>41</v>
      </c>
      <c r="D40" s="26">
        <v>0.1</v>
      </c>
      <c r="E40" s="26">
        <v>0</v>
      </c>
      <c r="F40" s="26">
        <v>15</v>
      </c>
      <c r="G40" s="26">
        <v>60</v>
      </c>
      <c r="H40" s="26">
        <v>0</v>
      </c>
      <c r="I40" s="26">
        <v>0</v>
      </c>
      <c r="J40" s="26">
        <v>0</v>
      </c>
      <c r="K40" s="26">
        <v>0</v>
      </c>
      <c r="L40" s="26">
        <v>11</v>
      </c>
      <c r="M40" s="26">
        <v>3</v>
      </c>
      <c r="N40" s="26">
        <v>1</v>
      </c>
      <c r="O40" s="27">
        <v>0.3</v>
      </c>
    </row>
    <row r="41" spans="1:15" ht="13">
      <c r="A41" s="13"/>
      <c r="B41" s="31" t="s">
        <v>49</v>
      </c>
      <c r="C41" s="17"/>
      <c r="D41" s="38">
        <f>SUM(D38:D40)</f>
        <v>16.770000000000003</v>
      </c>
      <c r="E41" s="38">
        <f t="shared" ref="E41:O41" si="2">SUM(E38:E40)</f>
        <v>21.35</v>
      </c>
      <c r="F41" s="38">
        <f t="shared" si="2"/>
        <v>37.94</v>
      </c>
      <c r="G41" s="38">
        <f t="shared" si="2"/>
        <v>411.32000000000005</v>
      </c>
      <c r="H41" s="38">
        <f t="shared" si="2"/>
        <v>0.253</v>
      </c>
      <c r="I41" s="38">
        <f t="shared" si="2"/>
        <v>10.7</v>
      </c>
      <c r="J41" s="38">
        <f t="shared" si="2"/>
        <v>0.24</v>
      </c>
      <c r="K41" s="38">
        <f t="shared" si="2"/>
        <v>1.07</v>
      </c>
      <c r="L41" s="38">
        <f t="shared" si="2"/>
        <v>166.76</v>
      </c>
      <c r="M41" s="38">
        <f t="shared" si="2"/>
        <v>223.26</v>
      </c>
      <c r="N41" s="38">
        <f t="shared" si="2"/>
        <v>29.2</v>
      </c>
      <c r="O41" s="38">
        <f t="shared" si="2"/>
        <v>3.0199999999999996</v>
      </c>
    </row>
    <row r="42" spans="1:15">
      <c r="A42" s="13" t="s">
        <v>74</v>
      </c>
      <c r="B42" s="14" t="s">
        <v>75</v>
      </c>
      <c r="C42" s="17" t="s">
        <v>212</v>
      </c>
      <c r="D42" s="26">
        <v>2.2000000000000002</v>
      </c>
      <c r="E42" s="26">
        <v>2.4</v>
      </c>
      <c r="F42" s="26">
        <v>11.2</v>
      </c>
      <c r="G42" s="26">
        <v>75.98</v>
      </c>
      <c r="H42" s="26">
        <v>0.02</v>
      </c>
      <c r="I42" s="26">
        <v>4.8</v>
      </c>
      <c r="J42" s="26">
        <v>0</v>
      </c>
      <c r="K42" s="26">
        <v>0</v>
      </c>
      <c r="L42" s="26">
        <v>42</v>
      </c>
      <c r="M42" s="26">
        <v>41</v>
      </c>
      <c r="N42" s="26">
        <v>13</v>
      </c>
      <c r="O42" s="27">
        <v>0</v>
      </c>
    </row>
    <row r="43" spans="1:15">
      <c r="A43" s="13" t="s">
        <v>76</v>
      </c>
      <c r="B43" s="14" t="s">
        <v>77</v>
      </c>
      <c r="C43" s="17" t="s">
        <v>106</v>
      </c>
      <c r="D43" s="26">
        <v>2.25</v>
      </c>
      <c r="E43" s="26">
        <v>3.6</v>
      </c>
      <c r="F43" s="26">
        <v>16.920000000000002</v>
      </c>
      <c r="G43" s="26">
        <v>108.85</v>
      </c>
      <c r="H43" s="26">
        <v>7.4999999999999997E-2</v>
      </c>
      <c r="I43" s="26">
        <v>16.649999999999999</v>
      </c>
      <c r="J43" s="26">
        <v>0</v>
      </c>
      <c r="K43" s="26">
        <v>0.125</v>
      </c>
      <c r="L43" s="26">
        <v>46.95</v>
      </c>
      <c r="M43" s="26">
        <v>59</v>
      </c>
      <c r="N43" s="26">
        <v>27.55</v>
      </c>
      <c r="O43" s="27">
        <v>1.4750000000000001</v>
      </c>
    </row>
    <row r="44" spans="1:15">
      <c r="A44" s="13" t="s">
        <v>78</v>
      </c>
      <c r="B44" s="14" t="s">
        <v>79</v>
      </c>
      <c r="C44" s="17" t="s">
        <v>212</v>
      </c>
      <c r="D44" s="26">
        <v>7.97</v>
      </c>
      <c r="E44" s="26">
        <v>13.29</v>
      </c>
      <c r="F44" s="26">
        <v>2</v>
      </c>
      <c r="G44" s="26">
        <v>165.06</v>
      </c>
      <c r="H44" s="26">
        <v>0.01</v>
      </c>
      <c r="I44" s="26">
        <v>0.01</v>
      </c>
      <c r="J44" s="26">
        <v>0</v>
      </c>
      <c r="K44" s="26">
        <v>0</v>
      </c>
      <c r="L44" s="26">
        <v>1.41</v>
      </c>
      <c r="M44" s="26">
        <v>0</v>
      </c>
      <c r="N44" s="26">
        <v>0.19</v>
      </c>
      <c r="O44" s="27">
        <v>0.03</v>
      </c>
    </row>
    <row r="45" spans="1:15">
      <c r="A45" s="13" t="s">
        <v>80</v>
      </c>
      <c r="B45" s="14" t="s">
        <v>81</v>
      </c>
      <c r="C45" s="17" t="s">
        <v>213</v>
      </c>
      <c r="D45" s="26">
        <v>10.33</v>
      </c>
      <c r="E45" s="26">
        <v>10.8</v>
      </c>
      <c r="F45" s="26">
        <v>46.57</v>
      </c>
      <c r="G45" s="26">
        <v>325.3</v>
      </c>
      <c r="H45" s="26">
        <v>0.36</v>
      </c>
      <c r="I45" s="26">
        <v>0</v>
      </c>
      <c r="J45" s="26">
        <v>0</v>
      </c>
      <c r="K45" s="26">
        <v>0</v>
      </c>
      <c r="L45" s="26">
        <v>21.905999999999999</v>
      </c>
      <c r="M45" s="26">
        <v>0</v>
      </c>
      <c r="N45" s="26">
        <v>1.224</v>
      </c>
      <c r="O45" s="27">
        <v>5.49</v>
      </c>
    </row>
    <row r="46" spans="1:15">
      <c r="A46" s="13" t="s">
        <v>82</v>
      </c>
      <c r="B46" s="14" t="s">
        <v>83</v>
      </c>
      <c r="C46" s="17" t="s">
        <v>41</v>
      </c>
      <c r="D46" s="26">
        <v>0.3</v>
      </c>
      <c r="E46" s="26">
        <v>0.2</v>
      </c>
      <c r="F46" s="26">
        <v>20.2</v>
      </c>
      <c r="G46" s="26">
        <v>81</v>
      </c>
      <c r="H46" s="26">
        <v>0.04</v>
      </c>
      <c r="I46" s="26">
        <v>1.48</v>
      </c>
      <c r="J46" s="26">
        <v>0.22</v>
      </c>
      <c r="K46" s="26">
        <v>2.04</v>
      </c>
      <c r="L46" s="26">
        <v>68.739999999999995</v>
      </c>
      <c r="M46" s="26">
        <v>54.02</v>
      </c>
      <c r="N46" s="26">
        <v>40.86</v>
      </c>
      <c r="O46" s="27">
        <v>1.24</v>
      </c>
    </row>
    <row r="47" spans="1:15">
      <c r="A47" s="13" t="s">
        <v>42</v>
      </c>
      <c r="B47" s="14" t="s">
        <v>239</v>
      </c>
      <c r="C47" s="17" t="s">
        <v>44</v>
      </c>
      <c r="D47" s="26">
        <v>2.37</v>
      </c>
      <c r="E47" s="26">
        <v>0.3</v>
      </c>
      <c r="F47" s="26">
        <v>14.76</v>
      </c>
      <c r="G47" s="26">
        <v>70.5</v>
      </c>
      <c r="H47" s="26">
        <v>0.06</v>
      </c>
      <c r="I47" s="26">
        <v>0</v>
      </c>
      <c r="J47" s="26">
        <v>0</v>
      </c>
      <c r="K47" s="26">
        <v>0</v>
      </c>
      <c r="L47" s="26">
        <v>6.9</v>
      </c>
      <c r="M47" s="26">
        <v>0</v>
      </c>
      <c r="N47" s="26">
        <v>0</v>
      </c>
      <c r="O47" s="27">
        <v>0.56999999999999995</v>
      </c>
    </row>
    <row r="48" spans="1:15">
      <c r="A48" s="13" t="s">
        <v>61</v>
      </c>
      <c r="B48" s="14" t="s">
        <v>62</v>
      </c>
      <c r="C48" s="17" t="s">
        <v>44</v>
      </c>
      <c r="D48" s="26">
        <v>1.98</v>
      </c>
      <c r="E48" s="26">
        <v>0.36</v>
      </c>
      <c r="F48" s="26">
        <v>10.02</v>
      </c>
      <c r="G48" s="26">
        <v>52.2</v>
      </c>
      <c r="H48" s="26">
        <v>5.3999999999999999E-2</v>
      </c>
      <c r="I48" s="26">
        <v>0</v>
      </c>
      <c r="J48" s="26">
        <v>0</v>
      </c>
      <c r="K48" s="26">
        <v>0.42</v>
      </c>
      <c r="L48" s="26">
        <v>10.5</v>
      </c>
      <c r="M48" s="26">
        <v>47.4</v>
      </c>
      <c r="N48" s="26">
        <v>14.1</v>
      </c>
      <c r="O48" s="27">
        <v>1.17</v>
      </c>
    </row>
    <row r="49" spans="1:15" ht="13">
      <c r="A49" s="13"/>
      <c r="B49" s="31" t="s">
        <v>63</v>
      </c>
      <c r="C49" s="17"/>
      <c r="D49" s="38">
        <f>SUM(D42:D48)</f>
        <v>27.400000000000002</v>
      </c>
      <c r="E49" s="38">
        <f t="shared" ref="E49:O49" si="3">SUM(E42:E48)</f>
        <v>30.95</v>
      </c>
      <c r="F49" s="38">
        <f t="shared" si="3"/>
        <v>121.67</v>
      </c>
      <c r="G49" s="38">
        <f t="shared" si="3"/>
        <v>878.8900000000001</v>
      </c>
      <c r="H49" s="38">
        <f t="shared" si="3"/>
        <v>0.61899999999999999</v>
      </c>
      <c r="I49" s="38">
        <f t="shared" si="3"/>
        <v>22.94</v>
      </c>
      <c r="J49" s="38">
        <f t="shared" si="3"/>
        <v>0.22</v>
      </c>
      <c r="K49" s="38">
        <f t="shared" si="3"/>
        <v>2.585</v>
      </c>
      <c r="L49" s="38">
        <f t="shared" si="3"/>
        <v>198.40599999999998</v>
      </c>
      <c r="M49" s="38">
        <f t="shared" si="3"/>
        <v>201.42000000000002</v>
      </c>
      <c r="N49" s="38">
        <f t="shared" si="3"/>
        <v>96.923999999999978</v>
      </c>
      <c r="O49" s="38">
        <f t="shared" si="3"/>
        <v>9.9749999999999996</v>
      </c>
    </row>
    <row r="50" spans="1:15">
      <c r="A50" s="13" t="s">
        <v>84</v>
      </c>
      <c r="B50" s="14" t="s">
        <v>85</v>
      </c>
      <c r="C50" s="17" t="s">
        <v>41</v>
      </c>
      <c r="D50" s="26">
        <v>5.4</v>
      </c>
      <c r="E50" s="26">
        <v>5</v>
      </c>
      <c r="F50" s="26">
        <v>21.6</v>
      </c>
      <c r="G50" s="26">
        <v>158</v>
      </c>
      <c r="H50" s="26">
        <v>0.06</v>
      </c>
      <c r="I50" s="26">
        <v>1.8</v>
      </c>
      <c r="J50" s="26">
        <v>0.04</v>
      </c>
      <c r="K50" s="26">
        <v>0</v>
      </c>
      <c r="L50" s="26">
        <v>242</v>
      </c>
      <c r="M50" s="26">
        <v>0</v>
      </c>
      <c r="N50" s="26">
        <v>30</v>
      </c>
      <c r="O50" s="27">
        <v>0.2</v>
      </c>
    </row>
    <row r="51" spans="1:15">
      <c r="A51" s="13" t="s">
        <v>86</v>
      </c>
      <c r="B51" s="14" t="s">
        <v>248</v>
      </c>
      <c r="C51" s="17" t="s">
        <v>52</v>
      </c>
      <c r="D51" s="26">
        <v>4.4400000000000004</v>
      </c>
      <c r="E51" s="26">
        <v>3.3</v>
      </c>
      <c r="F51" s="26">
        <v>5.31</v>
      </c>
      <c r="G51" s="26">
        <v>68.099999999999994</v>
      </c>
      <c r="H51" s="26">
        <v>3.5999999999999997E-2</v>
      </c>
      <c r="I51" s="26">
        <v>1.1040000000000001</v>
      </c>
      <c r="J51" s="26">
        <v>0</v>
      </c>
      <c r="K51" s="26">
        <v>0</v>
      </c>
      <c r="L51" s="26">
        <v>36.558</v>
      </c>
      <c r="M51" s="26">
        <v>0</v>
      </c>
      <c r="N51" s="26">
        <v>18.876000000000001</v>
      </c>
      <c r="O51" s="27">
        <v>0.45</v>
      </c>
    </row>
    <row r="52" spans="1:15" s="8" customFormat="1" ht="13.5" thickBot="1">
      <c r="A52" s="15"/>
      <c r="B52" s="16" t="s">
        <v>68</v>
      </c>
      <c r="C52" s="18"/>
      <c r="D52" s="28">
        <v>54.009999999999991</v>
      </c>
      <c r="E52" s="28">
        <v>60.599999999999994</v>
      </c>
      <c r="F52" s="28">
        <v>186.51999999999998</v>
      </c>
      <c r="G52" s="28">
        <v>1516.31</v>
      </c>
      <c r="H52" s="28">
        <v>0.96800000000000019</v>
      </c>
      <c r="I52" s="28">
        <v>36.54399999999999</v>
      </c>
      <c r="J52" s="28">
        <v>0.49999999999999994</v>
      </c>
      <c r="K52" s="28">
        <v>3.6550000000000002</v>
      </c>
      <c r="L52" s="28">
        <v>643.72399999999993</v>
      </c>
      <c r="M52" s="28">
        <v>424.67999999999995</v>
      </c>
      <c r="N52" s="28">
        <v>175</v>
      </c>
      <c r="O52" s="29">
        <v>13.645</v>
      </c>
    </row>
    <row r="53" spans="1:15" s="1" customFormat="1">
      <c r="A53" s="6"/>
      <c r="C53" s="3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</row>
    <row r="54" spans="1:15" s="1" customFormat="1" ht="13">
      <c r="A54" s="45" t="s">
        <v>0</v>
      </c>
      <c r="B54" s="1" t="s">
        <v>88</v>
      </c>
      <c r="C54" s="3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</row>
    <row r="55" spans="1:15" s="1" customFormat="1" ht="13">
      <c r="A55" s="45" t="s">
        <v>21</v>
      </c>
      <c r="B55" s="7" t="s">
        <v>22</v>
      </c>
      <c r="C55" s="3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</row>
    <row r="56" spans="1:15" s="1" customFormat="1">
      <c r="A56" s="65" t="s">
        <v>19</v>
      </c>
      <c r="B56" s="67" t="s">
        <v>211</v>
      </c>
      <c r="C56" s="3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</row>
    <row r="57" spans="1:15" s="1" customFormat="1" ht="13" thickBot="1">
      <c r="A57" s="66"/>
      <c r="B57" s="68"/>
      <c r="C57" s="3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</row>
    <row r="58" spans="1:15" s="4" customFormat="1" ht="33" customHeight="1">
      <c r="A58" s="69" t="s">
        <v>1</v>
      </c>
      <c r="B58" s="71" t="s">
        <v>2</v>
      </c>
      <c r="C58" s="73" t="s">
        <v>14</v>
      </c>
      <c r="D58" s="75" t="s">
        <v>7</v>
      </c>
      <c r="E58" s="75"/>
      <c r="F58" s="75"/>
      <c r="G58" s="75" t="s">
        <v>3</v>
      </c>
      <c r="H58" s="75" t="s">
        <v>4</v>
      </c>
      <c r="I58" s="75"/>
      <c r="J58" s="75"/>
      <c r="K58" s="75"/>
      <c r="L58" s="77" t="s">
        <v>5</v>
      </c>
      <c r="M58" s="78"/>
      <c r="N58" s="78"/>
      <c r="O58" s="79"/>
    </row>
    <row r="59" spans="1:15" s="5" customFormat="1" ht="13.5" thickBot="1">
      <c r="A59" s="70"/>
      <c r="B59" s="72"/>
      <c r="C59" s="74"/>
      <c r="D59" s="46" t="s">
        <v>8</v>
      </c>
      <c r="E59" s="46" t="s">
        <v>6</v>
      </c>
      <c r="F59" s="46" t="s">
        <v>9</v>
      </c>
      <c r="G59" s="76"/>
      <c r="H59" s="46" t="s">
        <v>10</v>
      </c>
      <c r="I59" s="46" t="s">
        <v>11</v>
      </c>
      <c r="J59" s="46" t="s">
        <v>15</v>
      </c>
      <c r="K59" s="46" t="s">
        <v>16</v>
      </c>
      <c r="L59" s="46" t="s">
        <v>12</v>
      </c>
      <c r="M59" s="22" t="s">
        <v>17</v>
      </c>
      <c r="N59" s="22" t="s">
        <v>18</v>
      </c>
      <c r="O59" s="23" t="s">
        <v>13</v>
      </c>
    </row>
    <row r="60" spans="1:15" s="5" customFormat="1" ht="13">
      <c r="A60" s="10" t="s">
        <v>23</v>
      </c>
      <c r="B60" s="11" t="s">
        <v>24</v>
      </c>
      <c r="C60" s="12" t="s">
        <v>25</v>
      </c>
      <c r="D60" s="24" t="s">
        <v>26</v>
      </c>
      <c r="E60" s="24" t="s">
        <v>27</v>
      </c>
      <c r="F60" s="24" t="s">
        <v>28</v>
      </c>
      <c r="G60" s="24" t="s">
        <v>29</v>
      </c>
      <c r="H60" s="24" t="s">
        <v>30</v>
      </c>
      <c r="I60" s="24" t="s">
        <v>31</v>
      </c>
      <c r="J60" s="24" t="s">
        <v>32</v>
      </c>
      <c r="K60" s="24" t="s">
        <v>33</v>
      </c>
      <c r="L60" s="24" t="s">
        <v>34</v>
      </c>
      <c r="M60" s="24" t="s">
        <v>35</v>
      </c>
      <c r="N60" s="24" t="s">
        <v>36</v>
      </c>
      <c r="O60" s="25" t="s">
        <v>37</v>
      </c>
    </row>
    <row r="61" spans="1:15" ht="13">
      <c r="A61" s="13"/>
      <c r="B61" s="31" t="s">
        <v>38</v>
      </c>
      <c r="C61" s="17"/>
      <c r="D61" s="26"/>
      <c r="E61" s="26"/>
      <c r="F61" s="26"/>
      <c r="G61" s="26"/>
      <c r="H61" s="26"/>
      <c r="I61" s="26"/>
      <c r="J61" s="26"/>
      <c r="K61" s="26"/>
      <c r="L61" s="26"/>
      <c r="M61" s="26"/>
      <c r="N61" s="26"/>
      <c r="O61" s="27"/>
    </row>
    <row r="62" spans="1:15">
      <c r="A62" s="13" t="s">
        <v>89</v>
      </c>
      <c r="B62" s="14" t="s">
        <v>249</v>
      </c>
      <c r="C62" s="17" t="s">
        <v>41</v>
      </c>
      <c r="D62" s="26">
        <v>25.36</v>
      </c>
      <c r="E62" s="26">
        <v>18.04</v>
      </c>
      <c r="F62" s="26">
        <v>50.58</v>
      </c>
      <c r="G62" s="26">
        <v>462.78</v>
      </c>
      <c r="H62" s="26">
        <v>0.12</v>
      </c>
      <c r="I62" s="26">
        <v>0.94</v>
      </c>
      <c r="J62" s="26">
        <v>0.12</v>
      </c>
      <c r="K62" s="26">
        <v>0.76</v>
      </c>
      <c r="L62" s="26">
        <v>319.94</v>
      </c>
      <c r="M62" s="26">
        <v>365.24</v>
      </c>
      <c r="N62" s="26">
        <v>45.2</v>
      </c>
      <c r="O62" s="27">
        <v>1.02</v>
      </c>
    </row>
    <row r="63" spans="1:15">
      <c r="A63" s="13" t="s">
        <v>47</v>
      </c>
      <c r="B63" s="14" t="s">
        <v>247</v>
      </c>
      <c r="C63" s="17" t="s">
        <v>41</v>
      </c>
      <c r="D63" s="26">
        <v>0.1</v>
      </c>
      <c r="E63" s="26">
        <v>0</v>
      </c>
      <c r="F63" s="26">
        <v>15</v>
      </c>
      <c r="G63" s="26">
        <v>60</v>
      </c>
      <c r="H63" s="26">
        <v>0</v>
      </c>
      <c r="I63" s="26">
        <v>0</v>
      </c>
      <c r="J63" s="26">
        <v>0</v>
      </c>
      <c r="K63" s="26">
        <v>0</v>
      </c>
      <c r="L63" s="26">
        <v>11</v>
      </c>
      <c r="M63" s="26">
        <v>3</v>
      </c>
      <c r="N63" s="26">
        <v>1</v>
      </c>
      <c r="O63" s="27">
        <v>0.3</v>
      </c>
    </row>
    <row r="64" spans="1:15" ht="13">
      <c r="A64" s="13"/>
      <c r="B64" s="31" t="s">
        <v>49</v>
      </c>
      <c r="C64" s="17"/>
      <c r="D64" s="38">
        <f>SUM(D62:D63)</f>
        <v>25.46</v>
      </c>
      <c r="E64" s="38">
        <f t="shared" ref="E64:O64" si="4">SUM(E62:E63)</f>
        <v>18.04</v>
      </c>
      <c r="F64" s="38">
        <f t="shared" si="4"/>
        <v>65.58</v>
      </c>
      <c r="G64" s="38">
        <f t="shared" si="4"/>
        <v>522.78</v>
      </c>
      <c r="H64" s="38">
        <f t="shared" si="4"/>
        <v>0.12</v>
      </c>
      <c r="I64" s="38">
        <f t="shared" si="4"/>
        <v>0.94</v>
      </c>
      <c r="J64" s="38">
        <f t="shared" si="4"/>
        <v>0.12</v>
      </c>
      <c r="K64" s="38">
        <f t="shared" si="4"/>
        <v>0.76</v>
      </c>
      <c r="L64" s="38">
        <f t="shared" si="4"/>
        <v>330.94</v>
      </c>
      <c r="M64" s="38">
        <f t="shared" si="4"/>
        <v>368.24</v>
      </c>
      <c r="N64" s="38">
        <f t="shared" si="4"/>
        <v>46.2</v>
      </c>
      <c r="O64" s="38">
        <f t="shared" si="4"/>
        <v>1.32</v>
      </c>
    </row>
    <row r="65" spans="1:15">
      <c r="A65" s="13" t="s">
        <v>91</v>
      </c>
      <c r="B65" s="14" t="s">
        <v>92</v>
      </c>
      <c r="C65" s="17" t="s">
        <v>212</v>
      </c>
      <c r="D65" s="26">
        <v>0.8</v>
      </c>
      <c r="E65" s="26">
        <v>0.1</v>
      </c>
      <c r="F65" s="26">
        <v>1.7</v>
      </c>
      <c r="G65" s="26">
        <v>13</v>
      </c>
      <c r="H65" s="26">
        <v>0.02</v>
      </c>
      <c r="I65" s="26">
        <v>5</v>
      </c>
      <c r="J65" s="26">
        <v>0</v>
      </c>
      <c r="K65" s="26">
        <v>0</v>
      </c>
      <c r="L65" s="26">
        <v>23</v>
      </c>
      <c r="M65" s="26">
        <v>0</v>
      </c>
      <c r="N65" s="26">
        <v>0</v>
      </c>
      <c r="O65" s="27">
        <v>0.6</v>
      </c>
    </row>
    <row r="66" spans="1:15" ht="25">
      <c r="A66" s="13" t="s">
        <v>93</v>
      </c>
      <c r="B66" s="14" t="s">
        <v>94</v>
      </c>
      <c r="C66" s="17" t="s">
        <v>106</v>
      </c>
      <c r="D66" s="26">
        <v>2.2999999999999998</v>
      </c>
      <c r="E66" s="26">
        <v>4.25</v>
      </c>
      <c r="F66" s="26">
        <v>15.13</v>
      </c>
      <c r="G66" s="26">
        <v>108</v>
      </c>
      <c r="H66" s="26">
        <v>0.25</v>
      </c>
      <c r="I66" s="26">
        <v>18.05</v>
      </c>
      <c r="J66" s="26">
        <v>2.5000000000000001E-2</v>
      </c>
      <c r="K66" s="26">
        <v>0.125</v>
      </c>
      <c r="L66" s="26">
        <v>51.524999999999999</v>
      </c>
      <c r="M66" s="26">
        <v>50.924999999999997</v>
      </c>
      <c r="N66" s="26">
        <v>22.95</v>
      </c>
      <c r="O66" s="27">
        <v>2.2000000000000002</v>
      </c>
    </row>
    <row r="67" spans="1:15">
      <c r="A67" s="13" t="s">
        <v>95</v>
      </c>
      <c r="B67" s="14" t="s">
        <v>96</v>
      </c>
      <c r="C67" s="17" t="s">
        <v>212</v>
      </c>
      <c r="D67" s="26">
        <v>11.3</v>
      </c>
      <c r="E67" s="26">
        <v>11.3</v>
      </c>
      <c r="F67" s="26">
        <v>3.42</v>
      </c>
      <c r="G67" s="26">
        <v>160</v>
      </c>
      <c r="H67" s="26">
        <v>7.0000000000000007E-2</v>
      </c>
      <c r="I67" s="26">
        <v>2.2999999999999998</v>
      </c>
      <c r="J67" s="26">
        <v>0.05</v>
      </c>
      <c r="K67" s="26">
        <v>0.16</v>
      </c>
      <c r="L67" s="26">
        <v>15.03</v>
      </c>
      <c r="M67" s="26">
        <v>130.30000000000001</v>
      </c>
      <c r="N67" s="26">
        <v>64.97</v>
      </c>
      <c r="O67" s="27">
        <v>1.1499999999999999</v>
      </c>
    </row>
    <row r="68" spans="1:15">
      <c r="A68" s="13" t="s">
        <v>97</v>
      </c>
      <c r="B68" s="14" t="s">
        <v>98</v>
      </c>
      <c r="C68" s="17" t="s">
        <v>213</v>
      </c>
      <c r="D68" s="26">
        <v>6.97</v>
      </c>
      <c r="E68" s="26">
        <v>3.49</v>
      </c>
      <c r="F68" s="26">
        <v>42.66</v>
      </c>
      <c r="G68" s="26">
        <v>229.68</v>
      </c>
      <c r="H68" s="26">
        <v>0.108</v>
      </c>
      <c r="I68" s="26">
        <v>0</v>
      </c>
      <c r="J68" s="26">
        <v>0</v>
      </c>
      <c r="K68" s="26">
        <v>0</v>
      </c>
      <c r="L68" s="26">
        <v>43.524000000000001</v>
      </c>
      <c r="M68" s="26">
        <v>2.3039999999999998</v>
      </c>
      <c r="N68" s="26">
        <v>4.3380000000000001</v>
      </c>
      <c r="O68" s="27">
        <v>1.3859999999999999</v>
      </c>
    </row>
    <row r="69" spans="1:15">
      <c r="A69" s="13" t="s">
        <v>99</v>
      </c>
      <c r="B69" s="14" t="s">
        <v>100</v>
      </c>
      <c r="C69" s="17" t="s">
        <v>41</v>
      </c>
      <c r="D69" s="26">
        <v>0.7</v>
      </c>
      <c r="E69" s="26">
        <v>0.3</v>
      </c>
      <c r="F69" s="26">
        <v>22.8</v>
      </c>
      <c r="G69" s="26">
        <v>97</v>
      </c>
      <c r="H69" s="26">
        <v>0</v>
      </c>
      <c r="I69" s="26">
        <v>70</v>
      </c>
      <c r="J69" s="26">
        <v>0</v>
      </c>
      <c r="K69" s="26">
        <v>0</v>
      </c>
      <c r="L69" s="26">
        <v>12</v>
      </c>
      <c r="M69" s="26">
        <v>3</v>
      </c>
      <c r="N69" s="26">
        <v>3</v>
      </c>
      <c r="O69" s="27">
        <v>1.5</v>
      </c>
    </row>
    <row r="70" spans="1:15">
      <c r="A70" s="13" t="s">
        <v>42</v>
      </c>
      <c r="B70" s="14" t="s">
        <v>239</v>
      </c>
      <c r="C70" s="17" t="s">
        <v>44</v>
      </c>
      <c r="D70" s="26">
        <v>2.37</v>
      </c>
      <c r="E70" s="26">
        <v>0.3</v>
      </c>
      <c r="F70" s="26">
        <v>14.76</v>
      </c>
      <c r="G70" s="26">
        <v>70.5</v>
      </c>
      <c r="H70" s="26">
        <v>0.06</v>
      </c>
      <c r="I70" s="26">
        <v>0</v>
      </c>
      <c r="J70" s="26">
        <v>0</v>
      </c>
      <c r="K70" s="26">
        <v>0</v>
      </c>
      <c r="L70" s="26">
        <v>6.9</v>
      </c>
      <c r="M70" s="26">
        <v>0</v>
      </c>
      <c r="N70" s="26">
        <v>0</v>
      </c>
      <c r="O70" s="27">
        <v>0.56999999999999995</v>
      </c>
    </row>
    <row r="71" spans="1:15">
      <c r="A71" s="13" t="s">
        <v>61</v>
      </c>
      <c r="B71" s="14" t="s">
        <v>62</v>
      </c>
      <c r="C71" s="17" t="s">
        <v>44</v>
      </c>
      <c r="D71" s="26">
        <v>1.98</v>
      </c>
      <c r="E71" s="26">
        <v>0.36</v>
      </c>
      <c r="F71" s="26">
        <v>10.02</v>
      </c>
      <c r="G71" s="26">
        <v>52.2</v>
      </c>
      <c r="H71" s="26">
        <v>5.3999999999999999E-2</v>
      </c>
      <c r="I71" s="26">
        <v>0</v>
      </c>
      <c r="J71" s="26">
        <v>0</v>
      </c>
      <c r="K71" s="26">
        <v>0.42</v>
      </c>
      <c r="L71" s="26">
        <v>10.5</v>
      </c>
      <c r="M71" s="26">
        <v>47.4</v>
      </c>
      <c r="N71" s="26">
        <v>14.1</v>
      </c>
      <c r="O71" s="27">
        <v>1.17</v>
      </c>
    </row>
    <row r="72" spans="1:15" ht="13">
      <c r="A72" s="13"/>
      <c r="B72" s="31" t="s">
        <v>63</v>
      </c>
      <c r="C72" s="17"/>
      <c r="D72" s="38">
        <f>SUM(D65:D71)</f>
        <v>26.42</v>
      </c>
      <c r="E72" s="38">
        <f t="shared" ref="E72:O72" si="5">SUM(E65:E71)</f>
        <v>20.100000000000001</v>
      </c>
      <c r="F72" s="38">
        <f t="shared" si="5"/>
        <v>110.49</v>
      </c>
      <c r="G72" s="38">
        <f t="shared" si="5"/>
        <v>730.38000000000011</v>
      </c>
      <c r="H72" s="38">
        <f t="shared" si="5"/>
        <v>0.56200000000000006</v>
      </c>
      <c r="I72" s="38">
        <f t="shared" si="5"/>
        <v>95.35</v>
      </c>
      <c r="J72" s="38">
        <f t="shared" si="5"/>
        <v>7.5000000000000011E-2</v>
      </c>
      <c r="K72" s="38">
        <f t="shared" si="5"/>
        <v>0.70500000000000007</v>
      </c>
      <c r="L72" s="38">
        <f t="shared" si="5"/>
        <v>162.47900000000001</v>
      </c>
      <c r="M72" s="38">
        <f t="shared" si="5"/>
        <v>233.92900000000003</v>
      </c>
      <c r="N72" s="38">
        <f t="shared" si="5"/>
        <v>109.35799999999999</v>
      </c>
      <c r="O72" s="38">
        <f t="shared" si="5"/>
        <v>8.5760000000000005</v>
      </c>
    </row>
    <row r="73" spans="1:15">
      <c r="A73" s="13" t="s">
        <v>101</v>
      </c>
      <c r="B73" s="14" t="s">
        <v>250</v>
      </c>
      <c r="C73" s="17" t="s">
        <v>41</v>
      </c>
      <c r="D73" s="26">
        <v>0.3</v>
      </c>
      <c r="E73" s="26">
        <v>0.12</v>
      </c>
      <c r="F73" s="26">
        <v>17.16</v>
      </c>
      <c r="G73" s="26">
        <v>70.040000000000006</v>
      </c>
      <c r="H73" s="26">
        <v>0</v>
      </c>
      <c r="I73" s="26">
        <v>60</v>
      </c>
      <c r="J73" s="26">
        <v>0</v>
      </c>
      <c r="K73" s="26">
        <v>0.2</v>
      </c>
      <c r="L73" s="26">
        <v>18.46</v>
      </c>
      <c r="M73" s="26">
        <v>9.9</v>
      </c>
      <c r="N73" s="26">
        <v>10.9</v>
      </c>
      <c r="O73" s="27">
        <v>0.44</v>
      </c>
    </row>
    <row r="74" spans="1:15">
      <c r="A74" s="13" t="s">
        <v>103</v>
      </c>
      <c r="B74" s="14" t="s">
        <v>251</v>
      </c>
      <c r="C74" s="17" t="s">
        <v>52</v>
      </c>
      <c r="D74" s="26">
        <v>8.23</v>
      </c>
      <c r="E74" s="26">
        <v>7.73</v>
      </c>
      <c r="F74" s="26">
        <v>23.46</v>
      </c>
      <c r="G74" s="26">
        <v>195.79</v>
      </c>
      <c r="H74" s="26">
        <v>7.1999999999999995E-2</v>
      </c>
      <c r="I74" s="26">
        <v>0.47399999999999998</v>
      </c>
      <c r="J74" s="26">
        <v>7.8E-2</v>
      </c>
      <c r="K74" s="26">
        <v>1.1519999999999999</v>
      </c>
      <c r="L74" s="26">
        <v>155.72999999999999</v>
      </c>
      <c r="M74" s="26">
        <v>126.6</v>
      </c>
      <c r="N74" s="26">
        <v>14.202</v>
      </c>
      <c r="O74" s="27">
        <v>0.75</v>
      </c>
    </row>
    <row r="75" spans="1:15" s="8" customFormat="1" ht="13.5" thickBot="1">
      <c r="A75" s="15"/>
      <c r="B75" s="16" t="s">
        <v>68</v>
      </c>
      <c r="C75" s="18"/>
      <c r="D75" s="28">
        <v>60.41</v>
      </c>
      <c r="E75" s="28">
        <v>45.989999999999995</v>
      </c>
      <c r="F75" s="28">
        <v>216.69000000000003</v>
      </c>
      <c r="G75" s="28">
        <v>1518.99</v>
      </c>
      <c r="H75" s="28">
        <v>0.75400000000000011</v>
      </c>
      <c r="I75" s="28">
        <v>156.76400000000001</v>
      </c>
      <c r="J75" s="28">
        <v>0.27300000000000002</v>
      </c>
      <c r="K75" s="28">
        <v>2.8169999999999997</v>
      </c>
      <c r="L75" s="28">
        <v>667.60899999999992</v>
      </c>
      <c r="M75" s="28">
        <v>738.66899999999998</v>
      </c>
      <c r="N75" s="28">
        <v>180.66</v>
      </c>
      <c r="O75" s="29">
        <v>11.085999999999999</v>
      </c>
    </row>
    <row r="76" spans="1:15" s="1" customFormat="1" ht="74.25" customHeight="1">
      <c r="A76" s="6"/>
      <c r="C76" s="3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</row>
    <row r="77" spans="1:15" s="1" customFormat="1" ht="13">
      <c r="A77" s="45" t="s">
        <v>0</v>
      </c>
      <c r="B77" s="1" t="s">
        <v>105</v>
      </c>
      <c r="C77" s="3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</row>
    <row r="78" spans="1:15" s="1" customFormat="1" ht="13">
      <c r="A78" s="45" t="s">
        <v>21</v>
      </c>
      <c r="B78" s="7" t="s">
        <v>22</v>
      </c>
      <c r="C78" s="3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</row>
    <row r="79" spans="1:15" s="1" customFormat="1">
      <c r="A79" s="65" t="s">
        <v>19</v>
      </c>
      <c r="B79" s="67" t="s">
        <v>211</v>
      </c>
      <c r="C79" s="3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</row>
    <row r="80" spans="1:15" s="1" customFormat="1" ht="13" thickBot="1">
      <c r="A80" s="66"/>
      <c r="B80" s="68"/>
      <c r="C80" s="3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</row>
    <row r="81" spans="1:15" s="4" customFormat="1" ht="33" customHeight="1">
      <c r="A81" s="69" t="s">
        <v>1</v>
      </c>
      <c r="B81" s="71" t="s">
        <v>2</v>
      </c>
      <c r="C81" s="73" t="s">
        <v>14</v>
      </c>
      <c r="D81" s="75" t="s">
        <v>7</v>
      </c>
      <c r="E81" s="75"/>
      <c r="F81" s="75"/>
      <c r="G81" s="75" t="s">
        <v>3</v>
      </c>
      <c r="H81" s="75" t="s">
        <v>4</v>
      </c>
      <c r="I81" s="75"/>
      <c r="J81" s="75"/>
      <c r="K81" s="75"/>
      <c r="L81" s="77" t="s">
        <v>5</v>
      </c>
      <c r="M81" s="78"/>
      <c r="N81" s="78"/>
      <c r="O81" s="79"/>
    </row>
    <row r="82" spans="1:15" s="5" customFormat="1" ht="13.5" thickBot="1">
      <c r="A82" s="70"/>
      <c r="B82" s="72"/>
      <c r="C82" s="74"/>
      <c r="D82" s="46" t="s">
        <v>8</v>
      </c>
      <c r="E82" s="46" t="s">
        <v>6</v>
      </c>
      <c r="F82" s="46" t="s">
        <v>9</v>
      </c>
      <c r="G82" s="76"/>
      <c r="H82" s="46" t="s">
        <v>10</v>
      </c>
      <c r="I82" s="46" t="s">
        <v>11</v>
      </c>
      <c r="J82" s="46" t="s">
        <v>15</v>
      </c>
      <c r="K82" s="46" t="s">
        <v>16</v>
      </c>
      <c r="L82" s="46" t="s">
        <v>12</v>
      </c>
      <c r="M82" s="22" t="s">
        <v>17</v>
      </c>
      <c r="N82" s="22" t="s">
        <v>18</v>
      </c>
      <c r="O82" s="23" t="s">
        <v>13</v>
      </c>
    </row>
    <row r="83" spans="1:15" s="5" customFormat="1" ht="13">
      <c r="A83" s="10" t="s">
        <v>23</v>
      </c>
      <c r="B83" s="11" t="s">
        <v>24</v>
      </c>
      <c r="C83" s="12" t="s">
        <v>25</v>
      </c>
      <c r="D83" s="24" t="s">
        <v>26</v>
      </c>
      <c r="E83" s="24" t="s">
        <v>27</v>
      </c>
      <c r="F83" s="24" t="s">
        <v>28</v>
      </c>
      <c r="G83" s="24" t="s">
        <v>29</v>
      </c>
      <c r="H83" s="24" t="s">
        <v>30</v>
      </c>
      <c r="I83" s="24" t="s">
        <v>31</v>
      </c>
      <c r="J83" s="24" t="s">
        <v>32</v>
      </c>
      <c r="K83" s="24" t="s">
        <v>33</v>
      </c>
      <c r="L83" s="24" t="s">
        <v>34</v>
      </c>
      <c r="M83" s="24" t="s">
        <v>35</v>
      </c>
      <c r="N83" s="24" t="s">
        <v>36</v>
      </c>
      <c r="O83" s="25" t="s">
        <v>37</v>
      </c>
    </row>
    <row r="84" spans="1:15" ht="13">
      <c r="A84" s="13"/>
      <c r="B84" s="31" t="s">
        <v>38</v>
      </c>
      <c r="C84" s="17"/>
      <c r="D84" s="26"/>
      <c r="E84" s="26"/>
      <c r="F84" s="26"/>
      <c r="G84" s="26"/>
      <c r="H84" s="26"/>
      <c r="I84" s="26"/>
      <c r="J84" s="26"/>
      <c r="K84" s="26"/>
      <c r="L84" s="26"/>
      <c r="M84" s="26"/>
      <c r="N84" s="26"/>
      <c r="O84" s="27"/>
    </row>
    <row r="85" spans="1:15">
      <c r="A85" s="13" t="s">
        <v>106</v>
      </c>
      <c r="B85" s="14" t="s">
        <v>252</v>
      </c>
      <c r="C85" s="17" t="s">
        <v>41</v>
      </c>
      <c r="D85" s="26">
        <v>7.74</v>
      </c>
      <c r="E85" s="26">
        <v>11.82</v>
      </c>
      <c r="F85" s="26">
        <v>35.54</v>
      </c>
      <c r="G85" s="26">
        <v>279.39999999999998</v>
      </c>
      <c r="H85" s="26">
        <v>0.08</v>
      </c>
      <c r="I85" s="26">
        <v>1.42</v>
      </c>
      <c r="J85" s="26">
        <v>0.08</v>
      </c>
      <c r="K85" s="26">
        <v>0.76</v>
      </c>
      <c r="L85" s="26">
        <v>140.6</v>
      </c>
      <c r="M85" s="26">
        <v>136.4</v>
      </c>
      <c r="N85" s="26">
        <v>23</v>
      </c>
      <c r="O85" s="27">
        <v>0.56000000000000005</v>
      </c>
    </row>
    <row r="86" spans="1:15">
      <c r="A86" s="13" t="s">
        <v>42</v>
      </c>
      <c r="B86" s="14" t="s">
        <v>239</v>
      </c>
      <c r="C86" s="17" t="s">
        <v>44</v>
      </c>
      <c r="D86" s="26">
        <v>2.25</v>
      </c>
      <c r="E86" s="26">
        <v>0.87</v>
      </c>
      <c r="F86" s="26">
        <v>15.42</v>
      </c>
      <c r="G86" s="26">
        <v>78.599999999999994</v>
      </c>
      <c r="H86" s="26">
        <v>3.3000000000000002E-2</v>
      </c>
      <c r="I86" s="26">
        <v>0</v>
      </c>
      <c r="J86" s="26">
        <v>0</v>
      </c>
      <c r="K86" s="26">
        <v>0.51</v>
      </c>
      <c r="L86" s="26">
        <v>5.7</v>
      </c>
      <c r="M86" s="26">
        <v>19.5</v>
      </c>
      <c r="N86" s="26">
        <v>3.9</v>
      </c>
      <c r="O86" s="27">
        <v>0.36</v>
      </c>
    </row>
    <row r="87" spans="1:15">
      <c r="A87" s="13" t="s">
        <v>108</v>
      </c>
      <c r="B87" s="14" t="s">
        <v>253</v>
      </c>
      <c r="C87" s="17" t="s">
        <v>41</v>
      </c>
      <c r="D87" s="26">
        <v>3.2</v>
      </c>
      <c r="E87" s="26">
        <v>2.7</v>
      </c>
      <c r="F87" s="26">
        <v>15.9</v>
      </c>
      <c r="G87" s="26">
        <v>131</v>
      </c>
      <c r="H87" s="26">
        <v>0.04</v>
      </c>
      <c r="I87" s="26">
        <v>1.3</v>
      </c>
      <c r="J87" s="26">
        <v>0.02</v>
      </c>
      <c r="K87" s="26">
        <v>0</v>
      </c>
      <c r="L87" s="26">
        <v>126</v>
      </c>
      <c r="M87" s="26">
        <v>90</v>
      </c>
      <c r="N87" s="26">
        <v>14</v>
      </c>
      <c r="O87" s="27">
        <v>0.1</v>
      </c>
    </row>
    <row r="88" spans="1:15" ht="13">
      <c r="A88" s="13"/>
      <c r="B88" s="31" t="s">
        <v>49</v>
      </c>
      <c r="C88" s="17"/>
      <c r="D88" s="38">
        <f>SUM(D85:D87)</f>
        <v>13.190000000000001</v>
      </c>
      <c r="E88" s="38">
        <f t="shared" ref="E88:O88" si="6">SUM(E85:E87)</f>
        <v>15.39</v>
      </c>
      <c r="F88" s="38">
        <f t="shared" si="6"/>
        <v>66.86</v>
      </c>
      <c r="G88" s="38">
        <f t="shared" si="6"/>
        <v>489</v>
      </c>
      <c r="H88" s="38">
        <f t="shared" si="6"/>
        <v>0.153</v>
      </c>
      <c r="I88" s="38">
        <f t="shared" si="6"/>
        <v>2.7199999999999998</v>
      </c>
      <c r="J88" s="38">
        <f t="shared" si="6"/>
        <v>0.1</v>
      </c>
      <c r="K88" s="38">
        <f t="shared" si="6"/>
        <v>1.27</v>
      </c>
      <c r="L88" s="38">
        <f t="shared" si="6"/>
        <v>272.29999999999995</v>
      </c>
      <c r="M88" s="38">
        <f t="shared" si="6"/>
        <v>245.9</v>
      </c>
      <c r="N88" s="38">
        <f t="shared" si="6"/>
        <v>40.9</v>
      </c>
      <c r="O88" s="38">
        <f t="shared" si="6"/>
        <v>1.02</v>
      </c>
    </row>
    <row r="89" spans="1:15">
      <c r="A89" s="13" t="s">
        <v>110</v>
      </c>
      <c r="B89" s="14" t="s">
        <v>111</v>
      </c>
      <c r="C89" s="17" t="s">
        <v>212</v>
      </c>
      <c r="D89" s="26">
        <v>1.33</v>
      </c>
      <c r="E89" s="26">
        <v>0.17</v>
      </c>
      <c r="F89" s="26">
        <v>7.17</v>
      </c>
      <c r="G89" s="26">
        <v>35</v>
      </c>
      <c r="H89" s="26">
        <v>0.02</v>
      </c>
      <c r="I89" s="26">
        <v>2.0299999999999998</v>
      </c>
      <c r="J89" s="26">
        <v>0</v>
      </c>
      <c r="K89" s="26">
        <v>0</v>
      </c>
      <c r="L89" s="26">
        <v>33.85</v>
      </c>
      <c r="M89" s="26">
        <v>0</v>
      </c>
      <c r="N89" s="26">
        <v>20.13</v>
      </c>
      <c r="O89" s="27">
        <v>1.28</v>
      </c>
    </row>
    <row r="90" spans="1:15" ht="25">
      <c r="A90" s="13" t="s">
        <v>112</v>
      </c>
      <c r="B90" s="14" t="s">
        <v>113</v>
      </c>
      <c r="C90" s="17" t="s">
        <v>106</v>
      </c>
      <c r="D90" s="26">
        <v>2.13</v>
      </c>
      <c r="E90" s="26">
        <v>6.45</v>
      </c>
      <c r="F90" s="26">
        <v>9.3000000000000007</v>
      </c>
      <c r="G90" s="26">
        <v>104.88</v>
      </c>
      <c r="H90" s="26">
        <v>7.4999999999999997E-2</v>
      </c>
      <c r="I90" s="26">
        <v>31.125</v>
      </c>
      <c r="J90" s="26">
        <v>2.5000000000000001E-2</v>
      </c>
      <c r="K90" s="26">
        <v>0.15</v>
      </c>
      <c r="L90" s="26">
        <v>56.575000000000003</v>
      </c>
      <c r="M90" s="26">
        <v>39.15</v>
      </c>
      <c r="N90" s="26">
        <v>19.350000000000001</v>
      </c>
      <c r="O90" s="27">
        <v>0.75</v>
      </c>
    </row>
    <row r="91" spans="1:15">
      <c r="A91" s="13" t="s">
        <v>114</v>
      </c>
      <c r="B91" s="14" t="s">
        <v>115</v>
      </c>
      <c r="C91" s="17" t="s">
        <v>212</v>
      </c>
      <c r="D91" s="26">
        <v>9.61</v>
      </c>
      <c r="E91" s="26">
        <v>8.33</v>
      </c>
      <c r="F91" s="26">
        <v>20.309999999999999</v>
      </c>
      <c r="G91" s="26">
        <v>191.15</v>
      </c>
      <c r="H91" s="26">
        <v>0.06</v>
      </c>
      <c r="I91" s="26">
        <v>0.19</v>
      </c>
      <c r="J91" s="26">
        <v>0.02</v>
      </c>
      <c r="K91" s="26">
        <v>0.04</v>
      </c>
      <c r="L91" s="26">
        <v>26.46</v>
      </c>
      <c r="M91" s="26">
        <v>11.52</v>
      </c>
      <c r="N91" s="26">
        <v>0.91</v>
      </c>
      <c r="O91" s="27">
        <v>0.56000000000000005</v>
      </c>
    </row>
    <row r="92" spans="1:15">
      <c r="A92" s="13" t="s">
        <v>116</v>
      </c>
      <c r="B92" s="14" t="s">
        <v>117</v>
      </c>
      <c r="C92" s="17" t="s">
        <v>213</v>
      </c>
      <c r="D92" s="26">
        <v>4.43</v>
      </c>
      <c r="E92" s="26">
        <v>7.29</v>
      </c>
      <c r="F92" s="26">
        <v>20.77</v>
      </c>
      <c r="G92" s="26">
        <v>245.52</v>
      </c>
      <c r="H92" s="26">
        <v>3.5999999999999997E-2</v>
      </c>
      <c r="I92" s="26">
        <v>0</v>
      </c>
      <c r="J92" s="26">
        <v>5.3999999999999999E-2</v>
      </c>
      <c r="K92" s="26">
        <v>0.34200000000000003</v>
      </c>
      <c r="L92" s="26">
        <v>6.12</v>
      </c>
      <c r="M92" s="26">
        <v>84.96</v>
      </c>
      <c r="N92" s="26">
        <v>27.36</v>
      </c>
      <c r="O92" s="27">
        <v>0.63</v>
      </c>
    </row>
    <row r="93" spans="1:15">
      <c r="A93" s="13" t="s">
        <v>59</v>
      </c>
      <c r="B93" s="14" t="s">
        <v>243</v>
      </c>
      <c r="C93" s="17" t="s">
        <v>41</v>
      </c>
      <c r="D93" s="26">
        <v>0.5</v>
      </c>
      <c r="E93" s="26">
        <v>0</v>
      </c>
      <c r="F93" s="26">
        <v>27</v>
      </c>
      <c r="G93" s="26">
        <v>110</v>
      </c>
      <c r="H93" s="26">
        <v>0</v>
      </c>
      <c r="I93" s="26">
        <v>0.5</v>
      </c>
      <c r="J93" s="26">
        <v>0</v>
      </c>
      <c r="K93" s="26">
        <v>0</v>
      </c>
      <c r="L93" s="26">
        <v>28</v>
      </c>
      <c r="M93" s="26">
        <v>19</v>
      </c>
      <c r="N93" s="26">
        <v>7</v>
      </c>
      <c r="O93" s="27">
        <v>1.5</v>
      </c>
    </row>
    <row r="94" spans="1:15">
      <c r="A94" s="13" t="s">
        <v>42</v>
      </c>
      <c r="B94" s="14" t="s">
        <v>239</v>
      </c>
      <c r="C94" s="17" t="s">
        <v>44</v>
      </c>
      <c r="D94" s="26">
        <v>2.37</v>
      </c>
      <c r="E94" s="26">
        <v>0.3</v>
      </c>
      <c r="F94" s="26">
        <v>14.76</v>
      </c>
      <c r="G94" s="26">
        <v>70.5</v>
      </c>
      <c r="H94" s="26">
        <v>0.06</v>
      </c>
      <c r="I94" s="26">
        <v>0</v>
      </c>
      <c r="J94" s="26">
        <v>0</v>
      </c>
      <c r="K94" s="26">
        <v>0</v>
      </c>
      <c r="L94" s="26">
        <v>6.9</v>
      </c>
      <c r="M94" s="26">
        <v>0</v>
      </c>
      <c r="N94" s="26">
        <v>0</v>
      </c>
      <c r="O94" s="27">
        <v>0.56999999999999995</v>
      </c>
    </row>
    <row r="95" spans="1:15">
      <c r="A95" s="13" t="s">
        <v>61</v>
      </c>
      <c r="B95" s="14" t="s">
        <v>62</v>
      </c>
      <c r="C95" s="17" t="s">
        <v>44</v>
      </c>
      <c r="D95" s="26">
        <v>1.98</v>
      </c>
      <c r="E95" s="26">
        <v>0.36</v>
      </c>
      <c r="F95" s="26">
        <v>10.02</v>
      </c>
      <c r="G95" s="26">
        <v>52.2</v>
      </c>
      <c r="H95" s="26">
        <v>5.3999999999999999E-2</v>
      </c>
      <c r="I95" s="26">
        <v>0</v>
      </c>
      <c r="J95" s="26">
        <v>0</v>
      </c>
      <c r="K95" s="26">
        <v>0.42</v>
      </c>
      <c r="L95" s="26">
        <v>10.5</v>
      </c>
      <c r="M95" s="26">
        <v>47.4</v>
      </c>
      <c r="N95" s="26">
        <v>14.1</v>
      </c>
      <c r="O95" s="27">
        <v>1.17</v>
      </c>
    </row>
    <row r="96" spans="1:15" ht="13">
      <c r="A96" s="13"/>
      <c r="B96" s="31" t="s">
        <v>63</v>
      </c>
      <c r="C96" s="17"/>
      <c r="D96" s="38">
        <f>SUM(D89:D95)</f>
        <v>22.35</v>
      </c>
      <c r="E96" s="38">
        <f t="shared" ref="E96:O96" si="7">SUM(E89:E95)</f>
        <v>22.9</v>
      </c>
      <c r="F96" s="38">
        <f t="shared" si="7"/>
        <v>109.33</v>
      </c>
      <c r="G96" s="38">
        <f t="shared" si="7"/>
        <v>809.25</v>
      </c>
      <c r="H96" s="38">
        <f t="shared" si="7"/>
        <v>0.30499999999999999</v>
      </c>
      <c r="I96" s="38">
        <f t="shared" si="7"/>
        <v>33.844999999999999</v>
      </c>
      <c r="J96" s="38">
        <f t="shared" si="7"/>
        <v>9.9000000000000005E-2</v>
      </c>
      <c r="K96" s="38">
        <f t="shared" si="7"/>
        <v>0.95199999999999996</v>
      </c>
      <c r="L96" s="38">
        <f t="shared" si="7"/>
        <v>168.40500000000003</v>
      </c>
      <c r="M96" s="38">
        <f t="shared" si="7"/>
        <v>202.03</v>
      </c>
      <c r="N96" s="38">
        <f t="shared" si="7"/>
        <v>88.85</v>
      </c>
      <c r="O96" s="38">
        <f t="shared" si="7"/>
        <v>6.4600000000000009</v>
      </c>
    </row>
    <row r="97" spans="1:15">
      <c r="A97" s="13" t="s">
        <v>118</v>
      </c>
      <c r="B97" s="14" t="s">
        <v>254</v>
      </c>
      <c r="C97" s="17" t="s">
        <v>41</v>
      </c>
      <c r="D97" s="26">
        <v>1.4</v>
      </c>
      <c r="E97" s="26">
        <v>0.2</v>
      </c>
      <c r="F97" s="26">
        <v>26.4</v>
      </c>
      <c r="G97" s="26">
        <v>120</v>
      </c>
      <c r="H97" s="26">
        <v>0.08</v>
      </c>
      <c r="I97" s="26">
        <v>80</v>
      </c>
      <c r="J97" s="26">
        <v>0.02</v>
      </c>
      <c r="K97" s="26">
        <v>0.4</v>
      </c>
      <c r="L97" s="26">
        <v>36</v>
      </c>
      <c r="M97" s="26">
        <v>26</v>
      </c>
      <c r="N97" s="26">
        <v>22</v>
      </c>
      <c r="O97" s="27">
        <v>0.6</v>
      </c>
    </row>
    <row r="98" spans="1:15">
      <c r="A98" s="13" t="s">
        <v>120</v>
      </c>
      <c r="B98" s="14" t="s">
        <v>255</v>
      </c>
      <c r="C98" s="17" t="s">
        <v>122</v>
      </c>
      <c r="D98" s="26">
        <v>2.77</v>
      </c>
      <c r="E98" s="26">
        <v>5.23</v>
      </c>
      <c r="F98" s="26">
        <v>23.52</v>
      </c>
      <c r="G98" s="26">
        <v>152</v>
      </c>
      <c r="H98" s="26">
        <v>3.2000000000000001E-2</v>
      </c>
      <c r="I98" s="26">
        <v>0</v>
      </c>
      <c r="J98" s="26">
        <v>3.5999999999999997E-2</v>
      </c>
      <c r="K98" s="26">
        <v>0.48</v>
      </c>
      <c r="L98" s="26">
        <v>6.4</v>
      </c>
      <c r="M98" s="26">
        <v>23.468</v>
      </c>
      <c r="N98" s="26">
        <v>3.7320000000000002</v>
      </c>
      <c r="O98" s="27">
        <v>0.32</v>
      </c>
    </row>
    <row r="99" spans="1:15" s="8" customFormat="1" ht="13.5" thickBot="1">
      <c r="A99" s="15"/>
      <c r="B99" s="16" t="s">
        <v>68</v>
      </c>
      <c r="C99" s="18"/>
      <c r="D99" s="28">
        <v>39.71</v>
      </c>
      <c r="E99" s="28">
        <v>43.72</v>
      </c>
      <c r="F99" s="28">
        <v>226.11</v>
      </c>
      <c r="G99" s="28">
        <v>1570.25</v>
      </c>
      <c r="H99" s="28">
        <v>0.56999999999999995</v>
      </c>
      <c r="I99" s="28">
        <v>116.565</v>
      </c>
      <c r="J99" s="28">
        <v>0.25499999999999995</v>
      </c>
      <c r="K99" s="28">
        <v>3.1019999999999999</v>
      </c>
      <c r="L99" s="28">
        <v>483.1049999999999</v>
      </c>
      <c r="M99" s="28">
        <v>497.39799999999997</v>
      </c>
      <c r="N99" s="28">
        <v>155.482</v>
      </c>
      <c r="O99" s="29">
        <v>8.4</v>
      </c>
    </row>
    <row r="100" spans="1:15" s="1" customFormat="1" ht="60" customHeight="1">
      <c r="A100" s="6"/>
      <c r="C100" s="3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</row>
    <row r="101" spans="1:15" s="1" customFormat="1" ht="13">
      <c r="A101" s="45" t="s">
        <v>0</v>
      </c>
      <c r="B101" s="1" t="s">
        <v>123</v>
      </c>
      <c r="C101" s="3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</row>
    <row r="102" spans="1:15" s="1" customFormat="1" ht="13">
      <c r="A102" s="45" t="s">
        <v>21</v>
      </c>
      <c r="B102" s="7" t="s">
        <v>22</v>
      </c>
      <c r="C102" s="3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</row>
    <row r="103" spans="1:15" s="1" customFormat="1">
      <c r="A103" s="65" t="s">
        <v>19</v>
      </c>
      <c r="B103" s="67" t="s">
        <v>211</v>
      </c>
      <c r="C103" s="3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</row>
    <row r="104" spans="1:15" s="1" customFormat="1" ht="13" thickBot="1">
      <c r="A104" s="66"/>
      <c r="B104" s="68"/>
      <c r="C104" s="3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</row>
    <row r="105" spans="1:15" s="4" customFormat="1" ht="33" customHeight="1">
      <c r="A105" s="69" t="s">
        <v>1</v>
      </c>
      <c r="B105" s="71" t="s">
        <v>2</v>
      </c>
      <c r="C105" s="73" t="s">
        <v>14</v>
      </c>
      <c r="D105" s="75" t="s">
        <v>7</v>
      </c>
      <c r="E105" s="75"/>
      <c r="F105" s="75"/>
      <c r="G105" s="75" t="s">
        <v>3</v>
      </c>
      <c r="H105" s="75" t="s">
        <v>4</v>
      </c>
      <c r="I105" s="75"/>
      <c r="J105" s="75"/>
      <c r="K105" s="75"/>
      <c r="L105" s="77" t="s">
        <v>5</v>
      </c>
      <c r="M105" s="78"/>
      <c r="N105" s="78"/>
      <c r="O105" s="79"/>
    </row>
    <row r="106" spans="1:15" s="5" customFormat="1" ht="13.5" thickBot="1">
      <c r="A106" s="70"/>
      <c r="B106" s="72"/>
      <c r="C106" s="74"/>
      <c r="D106" s="46" t="s">
        <v>8</v>
      </c>
      <c r="E106" s="46" t="s">
        <v>6</v>
      </c>
      <c r="F106" s="46" t="s">
        <v>9</v>
      </c>
      <c r="G106" s="76"/>
      <c r="H106" s="46" t="s">
        <v>10</v>
      </c>
      <c r="I106" s="46" t="s">
        <v>11</v>
      </c>
      <c r="J106" s="46" t="s">
        <v>15</v>
      </c>
      <c r="K106" s="46" t="s">
        <v>16</v>
      </c>
      <c r="L106" s="46" t="s">
        <v>12</v>
      </c>
      <c r="M106" s="22" t="s">
        <v>17</v>
      </c>
      <c r="N106" s="22" t="s">
        <v>18</v>
      </c>
      <c r="O106" s="23" t="s">
        <v>13</v>
      </c>
    </row>
    <row r="107" spans="1:15" s="5" customFormat="1" ht="13">
      <c r="A107" s="10" t="s">
        <v>23</v>
      </c>
      <c r="B107" s="11" t="s">
        <v>24</v>
      </c>
      <c r="C107" s="12" t="s">
        <v>25</v>
      </c>
      <c r="D107" s="24" t="s">
        <v>26</v>
      </c>
      <c r="E107" s="24" t="s">
        <v>27</v>
      </c>
      <c r="F107" s="24" t="s">
        <v>28</v>
      </c>
      <c r="G107" s="24" t="s">
        <v>29</v>
      </c>
      <c r="H107" s="24" t="s">
        <v>30</v>
      </c>
      <c r="I107" s="24" t="s">
        <v>31</v>
      </c>
      <c r="J107" s="24" t="s">
        <v>32</v>
      </c>
      <c r="K107" s="24" t="s">
        <v>33</v>
      </c>
      <c r="L107" s="24" t="s">
        <v>34</v>
      </c>
      <c r="M107" s="24" t="s">
        <v>35</v>
      </c>
      <c r="N107" s="24" t="s">
        <v>36</v>
      </c>
      <c r="O107" s="25" t="s">
        <v>37</v>
      </c>
    </row>
    <row r="108" spans="1:15" ht="13">
      <c r="A108" s="13"/>
      <c r="B108" s="31" t="s">
        <v>38</v>
      </c>
      <c r="C108" s="17"/>
      <c r="D108" s="26"/>
      <c r="E108" s="26"/>
      <c r="F108" s="26"/>
      <c r="G108" s="26"/>
      <c r="H108" s="26"/>
      <c r="I108" s="26"/>
      <c r="J108" s="26"/>
      <c r="K108" s="26"/>
      <c r="L108" s="26"/>
      <c r="M108" s="26"/>
      <c r="N108" s="26"/>
      <c r="O108" s="27"/>
    </row>
    <row r="109" spans="1:15">
      <c r="A109" s="13" t="s">
        <v>124</v>
      </c>
      <c r="B109" s="14" t="s">
        <v>125</v>
      </c>
      <c r="C109" s="17" t="s">
        <v>41</v>
      </c>
      <c r="D109" s="26">
        <v>11.1</v>
      </c>
      <c r="E109" s="26">
        <v>16</v>
      </c>
      <c r="F109" s="26">
        <v>50.34</v>
      </c>
      <c r="G109" s="26">
        <v>389.16</v>
      </c>
      <c r="H109" s="26">
        <v>0.12</v>
      </c>
      <c r="I109" s="26">
        <v>0.32</v>
      </c>
      <c r="J109" s="26">
        <v>0.04</v>
      </c>
      <c r="K109" s="26">
        <v>0.04</v>
      </c>
      <c r="L109" s="26">
        <v>164.72</v>
      </c>
      <c r="M109" s="26">
        <v>63.82</v>
      </c>
      <c r="N109" s="26">
        <v>10.74</v>
      </c>
      <c r="O109" s="27">
        <v>1.72</v>
      </c>
    </row>
    <row r="110" spans="1:15">
      <c r="A110" s="13" t="s">
        <v>47</v>
      </c>
      <c r="B110" s="14" t="s">
        <v>256</v>
      </c>
      <c r="C110" s="17" t="s">
        <v>41</v>
      </c>
      <c r="D110" s="26">
        <v>0.1</v>
      </c>
      <c r="E110" s="26">
        <v>0</v>
      </c>
      <c r="F110" s="26">
        <v>15</v>
      </c>
      <c r="G110" s="26">
        <v>60</v>
      </c>
      <c r="H110" s="26">
        <v>0</v>
      </c>
      <c r="I110" s="26">
        <v>0</v>
      </c>
      <c r="J110" s="26">
        <v>0</v>
      </c>
      <c r="K110" s="26">
        <v>0</v>
      </c>
      <c r="L110" s="26">
        <v>11</v>
      </c>
      <c r="M110" s="26">
        <v>3</v>
      </c>
      <c r="N110" s="26">
        <v>1</v>
      </c>
      <c r="O110" s="27">
        <v>0.3</v>
      </c>
    </row>
    <row r="111" spans="1:15" ht="13">
      <c r="A111" s="13"/>
      <c r="B111" s="31" t="s">
        <v>49</v>
      </c>
      <c r="C111" s="17"/>
      <c r="D111" s="38">
        <f>SUM(D109:D110)</f>
        <v>11.2</v>
      </c>
      <c r="E111" s="38">
        <f t="shared" ref="E111:O111" si="8">SUM(E109:E110)</f>
        <v>16</v>
      </c>
      <c r="F111" s="38">
        <f t="shared" si="8"/>
        <v>65.34</v>
      </c>
      <c r="G111" s="38">
        <f t="shared" si="8"/>
        <v>449.16</v>
      </c>
      <c r="H111" s="38">
        <f t="shared" si="8"/>
        <v>0.12</v>
      </c>
      <c r="I111" s="38">
        <f t="shared" si="8"/>
        <v>0.32</v>
      </c>
      <c r="J111" s="38">
        <f t="shared" si="8"/>
        <v>0.04</v>
      </c>
      <c r="K111" s="38">
        <f t="shared" si="8"/>
        <v>0.04</v>
      </c>
      <c r="L111" s="38">
        <f t="shared" si="8"/>
        <v>175.72</v>
      </c>
      <c r="M111" s="38">
        <f t="shared" si="8"/>
        <v>66.819999999999993</v>
      </c>
      <c r="N111" s="38">
        <f t="shared" si="8"/>
        <v>11.74</v>
      </c>
      <c r="O111" s="38">
        <f t="shared" si="8"/>
        <v>2.02</v>
      </c>
    </row>
    <row r="112" spans="1:15">
      <c r="A112" s="13" t="s">
        <v>126</v>
      </c>
      <c r="B112" s="14" t="s">
        <v>127</v>
      </c>
      <c r="C112" s="17" t="s">
        <v>212</v>
      </c>
      <c r="D112" s="26">
        <v>1.17</v>
      </c>
      <c r="E112" s="26">
        <v>0.1</v>
      </c>
      <c r="F112" s="26">
        <v>5.67</v>
      </c>
      <c r="G112" s="26">
        <v>28.33</v>
      </c>
      <c r="H112" s="26">
        <v>0.05</v>
      </c>
      <c r="I112" s="26">
        <v>1.02</v>
      </c>
      <c r="J112" s="26">
        <v>0</v>
      </c>
      <c r="K112" s="26">
        <v>0</v>
      </c>
      <c r="L112" s="26">
        <v>24.5</v>
      </c>
      <c r="M112" s="26">
        <v>0</v>
      </c>
      <c r="N112" s="26">
        <v>34.479999999999997</v>
      </c>
      <c r="O112" s="27">
        <v>0.63</v>
      </c>
    </row>
    <row r="113" spans="1:15">
      <c r="A113" s="13" t="s">
        <v>128</v>
      </c>
      <c r="B113" s="14" t="s">
        <v>129</v>
      </c>
      <c r="C113" s="17" t="s">
        <v>106</v>
      </c>
      <c r="D113" s="26">
        <v>2.85</v>
      </c>
      <c r="E113" s="26">
        <v>5.43</v>
      </c>
      <c r="F113" s="26">
        <v>15.1</v>
      </c>
      <c r="G113" s="26">
        <v>121.35</v>
      </c>
      <c r="H113" s="26">
        <v>0.1</v>
      </c>
      <c r="I113" s="26">
        <v>17.100000000000001</v>
      </c>
      <c r="J113" s="26">
        <v>0</v>
      </c>
      <c r="K113" s="26">
        <v>0.1</v>
      </c>
      <c r="L113" s="26">
        <v>27.274999999999999</v>
      </c>
      <c r="M113" s="26">
        <v>56.375</v>
      </c>
      <c r="N113" s="26">
        <v>24.6</v>
      </c>
      <c r="O113" s="27">
        <v>0.97499999999999998</v>
      </c>
    </row>
    <row r="114" spans="1:15">
      <c r="A114" s="13" t="s">
        <v>130</v>
      </c>
      <c r="B114" s="14" t="s">
        <v>131</v>
      </c>
      <c r="C114" s="17" t="s">
        <v>212</v>
      </c>
      <c r="D114" s="26">
        <v>12.9</v>
      </c>
      <c r="E114" s="26">
        <v>4.97</v>
      </c>
      <c r="F114" s="26">
        <v>11.38</v>
      </c>
      <c r="G114" s="26">
        <v>138.91</v>
      </c>
      <c r="H114" s="26">
        <v>0.08</v>
      </c>
      <c r="I114" s="26">
        <v>0.96</v>
      </c>
      <c r="J114" s="26">
        <v>0.03</v>
      </c>
      <c r="K114" s="26">
        <v>0.09</v>
      </c>
      <c r="L114" s="26">
        <v>36.409999999999997</v>
      </c>
      <c r="M114" s="26">
        <v>75.739999999999995</v>
      </c>
      <c r="N114" s="26">
        <v>38.35</v>
      </c>
      <c r="O114" s="27">
        <v>1.03</v>
      </c>
    </row>
    <row r="115" spans="1:15">
      <c r="A115" s="13" t="s">
        <v>132</v>
      </c>
      <c r="B115" s="14" t="s">
        <v>133</v>
      </c>
      <c r="C115" s="17" t="s">
        <v>213</v>
      </c>
      <c r="D115" s="26">
        <v>3.55</v>
      </c>
      <c r="E115" s="26">
        <v>7.52</v>
      </c>
      <c r="F115" s="26">
        <v>18.61</v>
      </c>
      <c r="G115" s="26">
        <v>158.15</v>
      </c>
      <c r="H115" s="26">
        <v>0.14399999999999999</v>
      </c>
      <c r="I115" s="26">
        <v>33.624000000000002</v>
      </c>
      <c r="J115" s="26">
        <v>0</v>
      </c>
      <c r="K115" s="26">
        <v>0.14399999999999999</v>
      </c>
      <c r="L115" s="26">
        <v>62.747999999999998</v>
      </c>
      <c r="M115" s="26">
        <v>61.271999999999998</v>
      </c>
      <c r="N115" s="26">
        <v>24.623999999999999</v>
      </c>
      <c r="O115" s="27">
        <v>1.224</v>
      </c>
    </row>
    <row r="116" spans="1:15">
      <c r="A116" s="13" t="s">
        <v>82</v>
      </c>
      <c r="B116" s="14" t="s">
        <v>83</v>
      </c>
      <c r="C116" s="17" t="s">
        <v>41</v>
      </c>
      <c r="D116" s="26">
        <v>0.3</v>
      </c>
      <c r="E116" s="26">
        <v>0.2</v>
      </c>
      <c r="F116" s="26">
        <v>20.2</v>
      </c>
      <c r="G116" s="26">
        <v>81</v>
      </c>
      <c r="H116" s="26">
        <v>0.04</v>
      </c>
      <c r="I116" s="26">
        <v>1.48</v>
      </c>
      <c r="J116" s="26">
        <v>0.22</v>
      </c>
      <c r="K116" s="26">
        <v>2.04</v>
      </c>
      <c r="L116" s="26">
        <v>68.739999999999995</v>
      </c>
      <c r="M116" s="26">
        <v>54.02</v>
      </c>
      <c r="N116" s="26">
        <v>40.86</v>
      </c>
      <c r="O116" s="27">
        <v>1.24</v>
      </c>
    </row>
    <row r="117" spans="1:15">
      <c r="A117" s="13" t="s">
        <v>42</v>
      </c>
      <c r="B117" s="14" t="s">
        <v>239</v>
      </c>
      <c r="C117" s="17" t="s">
        <v>44</v>
      </c>
      <c r="D117" s="26">
        <v>2.37</v>
      </c>
      <c r="E117" s="26">
        <v>0.3</v>
      </c>
      <c r="F117" s="26">
        <v>14.76</v>
      </c>
      <c r="G117" s="26">
        <v>70.5</v>
      </c>
      <c r="H117" s="26">
        <v>0.06</v>
      </c>
      <c r="I117" s="26">
        <v>0</v>
      </c>
      <c r="J117" s="26">
        <v>0</v>
      </c>
      <c r="K117" s="26">
        <v>0</v>
      </c>
      <c r="L117" s="26">
        <v>6.9</v>
      </c>
      <c r="M117" s="26">
        <v>0</v>
      </c>
      <c r="N117" s="26">
        <v>0</v>
      </c>
      <c r="O117" s="27">
        <v>0.56999999999999995</v>
      </c>
    </row>
    <row r="118" spans="1:15">
      <c r="A118" s="13" t="s">
        <v>61</v>
      </c>
      <c r="B118" s="14" t="s">
        <v>62</v>
      </c>
      <c r="C118" s="17" t="s">
        <v>44</v>
      </c>
      <c r="D118" s="26">
        <v>1.98</v>
      </c>
      <c r="E118" s="26">
        <v>0.36</v>
      </c>
      <c r="F118" s="26">
        <v>10.02</v>
      </c>
      <c r="G118" s="26">
        <v>52.2</v>
      </c>
      <c r="H118" s="26">
        <v>5.3999999999999999E-2</v>
      </c>
      <c r="I118" s="26">
        <v>0</v>
      </c>
      <c r="J118" s="26">
        <v>0</v>
      </c>
      <c r="K118" s="26">
        <v>0.42</v>
      </c>
      <c r="L118" s="26">
        <v>10.5</v>
      </c>
      <c r="M118" s="26">
        <v>47.4</v>
      </c>
      <c r="N118" s="26">
        <v>14.1</v>
      </c>
      <c r="O118" s="27">
        <v>1.17</v>
      </c>
    </row>
    <row r="119" spans="1:15" ht="13">
      <c r="A119" s="13"/>
      <c r="B119" s="31" t="s">
        <v>63</v>
      </c>
      <c r="C119" s="17"/>
      <c r="D119" s="38">
        <f>SUM(D112:D118)</f>
        <v>25.120000000000005</v>
      </c>
      <c r="E119" s="38">
        <f t="shared" ref="E119:O119" si="9">SUM(E112:E118)</f>
        <v>18.88</v>
      </c>
      <c r="F119" s="38">
        <f t="shared" si="9"/>
        <v>95.74</v>
      </c>
      <c r="G119" s="38">
        <f t="shared" si="9"/>
        <v>650.44000000000005</v>
      </c>
      <c r="H119" s="38">
        <f t="shared" si="9"/>
        <v>0.52800000000000002</v>
      </c>
      <c r="I119" s="38">
        <f t="shared" si="9"/>
        <v>54.184000000000005</v>
      </c>
      <c r="J119" s="38">
        <f t="shared" si="9"/>
        <v>0.25</v>
      </c>
      <c r="K119" s="38">
        <f t="shared" si="9"/>
        <v>2.794</v>
      </c>
      <c r="L119" s="38">
        <f t="shared" si="9"/>
        <v>237.07300000000001</v>
      </c>
      <c r="M119" s="38">
        <f t="shared" si="9"/>
        <v>294.80700000000002</v>
      </c>
      <c r="N119" s="38">
        <f t="shared" si="9"/>
        <v>177.01399999999998</v>
      </c>
      <c r="O119" s="38">
        <f t="shared" si="9"/>
        <v>6.8390000000000004</v>
      </c>
    </row>
    <row r="120" spans="1:15" ht="25">
      <c r="A120" s="13" t="s">
        <v>64</v>
      </c>
      <c r="B120" s="14" t="s">
        <v>257</v>
      </c>
      <c r="C120" s="17" t="s">
        <v>41</v>
      </c>
      <c r="D120" s="26">
        <v>1.4</v>
      </c>
      <c r="E120" s="26">
        <v>0</v>
      </c>
      <c r="F120" s="26">
        <v>29</v>
      </c>
      <c r="G120" s="26">
        <v>122</v>
      </c>
      <c r="H120" s="26">
        <v>0</v>
      </c>
      <c r="I120" s="26">
        <v>0</v>
      </c>
      <c r="J120" s="26">
        <v>0</v>
      </c>
      <c r="K120" s="26">
        <v>0</v>
      </c>
      <c r="L120" s="26">
        <v>1</v>
      </c>
      <c r="M120" s="26">
        <v>0</v>
      </c>
      <c r="N120" s="26">
        <v>0</v>
      </c>
      <c r="O120" s="27">
        <v>0.1</v>
      </c>
    </row>
    <row r="121" spans="1:15">
      <c r="A121" s="13" t="s">
        <v>134</v>
      </c>
      <c r="B121" s="14" t="s">
        <v>258</v>
      </c>
      <c r="C121" s="17" t="s">
        <v>52</v>
      </c>
      <c r="D121" s="26">
        <v>5.83</v>
      </c>
      <c r="E121" s="26">
        <v>1.91</v>
      </c>
      <c r="F121" s="26">
        <v>43.4</v>
      </c>
      <c r="G121" s="26">
        <v>213.09</v>
      </c>
      <c r="H121" s="26">
        <v>9.6000000000000002E-2</v>
      </c>
      <c r="I121" s="26">
        <v>0</v>
      </c>
      <c r="J121" s="26">
        <v>0</v>
      </c>
      <c r="K121" s="26">
        <v>0.79800000000000004</v>
      </c>
      <c r="L121" s="26">
        <v>11.46</v>
      </c>
      <c r="M121" s="26">
        <v>48.756</v>
      </c>
      <c r="N121" s="26">
        <v>9.09</v>
      </c>
      <c r="O121" s="27">
        <v>0.68400000000000005</v>
      </c>
    </row>
    <row r="122" spans="1:15" s="8" customFormat="1" ht="13.5" thickBot="1">
      <c r="A122" s="15"/>
      <c r="B122" s="16" t="s">
        <v>68</v>
      </c>
      <c r="C122" s="18"/>
      <c r="D122" s="28">
        <v>43.54999999999999</v>
      </c>
      <c r="E122" s="28">
        <v>36.789999999999992</v>
      </c>
      <c r="F122" s="28">
        <v>233.48</v>
      </c>
      <c r="G122" s="28">
        <v>1434.69</v>
      </c>
      <c r="H122" s="28">
        <v>0.74400000000000011</v>
      </c>
      <c r="I122" s="28">
        <v>54.503999999999998</v>
      </c>
      <c r="J122" s="28">
        <v>0.29000000000000004</v>
      </c>
      <c r="K122" s="28">
        <v>3.6320000000000001</v>
      </c>
      <c r="L122" s="28">
        <v>425.25299999999993</v>
      </c>
      <c r="M122" s="28">
        <v>410.38299999999992</v>
      </c>
      <c r="N122" s="28">
        <v>197.84399999999999</v>
      </c>
      <c r="O122" s="29">
        <v>9.6430000000000007</v>
      </c>
    </row>
    <row r="123" spans="1:15" s="1" customFormat="1" ht="57" customHeight="1">
      <c r="A123" s="6"/>
      <c r="C123" s="3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</row>
    <row r="124" spans="1:15" s="1" customFormat="1" ht="13">
      <c r="A124" s="45" t="s">
        <v>0</v>
      </c>
      <c r="B124" s="1" t="s">
        <v>136</v>
      </c>
      <c r="C124" s="3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</row>
    <row r="125" spans="1:15" s="1" customFormat="1" ht="13">
      <c r="A125" s="45" t="s">
        <v>21</v>
      </c>
      <c r="B125" s="7" t="s">
        <v>22</v>
      </c>
      <c r="C125" s="3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</row>
    <row r="126" spans="1:15" s="1" customFormat="1">
      <c r="A126" s="65" t="s">
        <v>19</v>
      </c>
      <c r="B126" s="67" t="s">
        <v>211</v>
      </c>
      <c r="C126" s="3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</row>
    <row r="127" spans="1:15" s="1" customFormat="1" ht="13" thickBot="1">
      <c r="A127" s="66"/>
      <c r="B127" s="68"/>
      <c r="C127" s="3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</row>
    <row r="128" spans="1:15" s="4" customFormat="1" ht="33" customHeight="1">
      <c r="A128" s="69" t="s">
        <v>1</v>
      </c>
      <c r="B128" s="71" t="s">
        <v>2</v>
      </c>
      <c r="C128" s="73" t="s">
        <v>14</v>
      </c>
      <c r="D128" s="75" t="s">
        <v>7</v>
      </c>
      <c r="E128" s="75"/>
      <c r="F128" s="75"/>
      <c r="G128" s="75" t="s">
        <v>3</v>
      </c>
      <c r="H128" s="75" t="s">
        <v>4</v>
      </c>
      <c r="I128" s="75"/>
      <c r="J128" s="75"/>
      <c r="K128" s="75"/>
      <c r="L128" s="77" t="s">
        <v>5</v>
      </c>
      <c r="M128" s="78"/>
      <c r="N128" s="78"/>
      <c r="O128" s="79"/>
    </row>
    <row r="129" spans="1:15" s="5" customFormat="1" ht="13.5" thickBot="1">
      <c r="A129" s="70"/>
      <c r="B129" s="72"/>
      <c r="C129" s="74"/>
      <c r="D129" s="46" t="s">
        <v>8</v>
      </c>
      <c r="E129" s="46" t="s">
        <v>6</v>
      </c>
      <c r="F129" s="46" t="s">
        <v>9</v>
      </c>
      <c r="G129" s="76"/>
      <c r="H129" s="46" t="s">
        <v>10</v>
      </c>
      <c r="I129" s="46" t="s">
        <v>11</v>
      </c>
      <c r="J129" s="46" t="s">
        <v>15</v>
      </c>
      <c r="K129" s="46" t="s">
        <v>16</v>
      </c>
      <c r="L129" s="46" t="s">
        <v>12</v>
      </c>
      <c r="M129" s="22" t="s">
        <v>17</v>
      </c>
      <c r="N129" s="22" t="s">
        <v>18</v>
      </c>
      <c r="O129" s="23" t="s">
        <v>13</v>
      </c>
    </row>
    <row r="130" spans="1:15" s="5" customFormat="1" ht="13">
      <c r="A130" s="10" t="s">
        <v>23</v>
      </c>
      <c r="B130" s="11" t="s">
        <v>24</v>
      </c>
      <c r="C130" s="12" t="s">
        <v>25</v>
      </c>
      <c r="D130" s="24" t="s">
        <v>26</v>
      </c>
      <c r="E130" s="24" t="s">
        <v>27</v>
      </c>
      <c r="F130" s="24" t="s">
        <v>28</v>
      </c>
      <c r="G130" s="24" t="s">
        <v>29</v>
      </c>
      <c r="H130" s="24" t="s">
        <v>30</v>
      </c>
      <c r="I130" s="24" t="s">
        <v>31</v>
      </c>
      <c r="J130" s="24" t="s">
        <v>32</v>
      </c>
      <c r="K130" s="24" t="s">
        <v>33</v>
      </c>
      <c r="L130" s="24" t="s">
        <v>34</v>
      </c>
      <c r="M130" s="24" t="s">
        <v>35</v>
      </c>
      <c r="N130" s="24" t="s">
        <v>36</v>
      </c>
      <c r="O130" s="25" t="s">
        <v>37</v>
      </c>
    </row>
    <row r="131" spans="1:15" ht="13">
      <c r="A131" s="13"/>
      <c r="B131" s="31" t="s">
        <v>38</v>
      </c>
      <c r="C131" s="17"/>
      <c r="D131" s="26"/>
      <c r="E131" s="26"/>
      <c r="F131" s="26"/>
      <c r="G131" s="26"/>
      <c r="H131" s="26"/>
      <c r="I131" s="26"/>
      <c r="J131" s="26"/>
      <c r="K131" s="26"/>
      <c r="L131" s="26"/>
      <c r="M131" s="26"/>
      <c r="N131" s="26"/>
      <c r="O131" s="27"/>
    </row>
    <row r="132" spans="1:15" ht="25">
      <c r="A132" s="13" t="s">
        <v>137</v>
      </c>
      <c r="B132" s="14" t="s">
        <v>259</v>
      </c>
      <c r="C132" s="17" t="s">
        <v>41</v>
      </c>
      <c r="D132" s="26">
        <v>7.16</v>
      </c>
      <c r="E132" s="26">
        <v>9.4</v>
      </c>
      <c r="F132" s="26">
        <v>28.8</v>
      </c>
      <c r="G132" s="26">
        <v>291.89999999999998</v>
      </c>
      <c r="H132" s="26">
        <v>0.16</v>
      </c>
      <c r="I132" s="26">
        <v>1.54</v>
      </c>
      <c r="J132" s="26">
        <v>0.06</v>
      </c>
      <c r="K132" s="26">
        <v>0.54</v>
      </c>
      <c r="L132" s="26">
        <v>156.80000000000001</v>
      </c>
      <c r="M132" s="26">
        <v>206</v>
      </c>
      <c r="N132" s="26">
        <v>55.6</v>
      </c>
      <c r="O132" s="27">
        <v>1.24</v>
      </c>
    </row>
    <row r="133" spans="1:15">
      <c r="A133" s="13" t="s">
        <v>42</v>
      </c>
      <c r="B133" s="14" t="s">
        <v>239</v>
      </c>
      <c r="C133" s="17" t="s">
        <v>44</v>
      </c>
      <c r="D133" s="26">
        <v>2.25</v>
      </c>
      <c r="E133" s="26">
        <v>0.87</v>
      </c>
      <c r="F133" s="26">
        <v>15.42</v>
      </c>
      <c r="G133" s="26">
        <v>78.599999999999994</v>
      </c>
      <c r="H133" s="26">
        <v>3.3000000000000002E-2</v>
      </c>
      <c r="I133" s="26">
        <v>0</v>
      </c>
      <c r="J133" s="26">
        <v>0</v>
      </c>
      <c r="K133" s="26">
        <v>0.51</v>
      </c>
      <c r="L133" s="26">
        <v>5.7</v>
      </c>
      <c r="M133" s="26">
        <v>19.5</v>
      </c>
      <c r="N133" s="26">
        <v>3.9</v>
      </c>
      <c r="O133" s="27">
        <v>0.36</v>
      </c>
    </row>
    <row r="134" spans="1:15">
      <c r="A134" s="13" t="s">
        <v>139</v>
      </c>
      <c r="B134" s="14" t="s">
        <v>260</v>
      </c>
      <c r="C134" s="17" t="s">
        <v>41</v>
      </c>
      <c r="D134" s="26">
        <v>1.5</v>
      </c>
      <c r="E134" s="26">
        <v>1.3</v>
      </c>
      <c r="F134" s="26">
        <v>15.9</v>
      </c>
      <c r="G134" s="26">
        <v>81</v>
      </c>
      <c r="H134" s="26">
        <v>0.04</v>
      </c>
      <c r="I134" s="26">
        <v>1.3</v>
      </c>
      <c r="J134" s="26">
        <v>0</v>
      </c>
      <c r="K134" s="26">
        <v>0</v>
      </c>
      <c r="L134" s="26">
        <v>127</v>
      </c>
      <c r="M134" s="26">
        <v>127</v>
      </c>
      <c r="N134" s="26">
        <v>15</v>
      </c>
      <c r="O134" s="27">
        <v>0.4</v>
      </c>
    </row>
    <row r="135" spans="1:15" ht="13">
      <c r="A135" s="13"/>
      <c r="B135" s="31" t="s">
        <v>49</v>
      </c>
      <c r="C135" s="17"/>
      <c r="D135" s="38">
        <f>SUM(D132:D134)</f>
        <v>10.91</v>
      </c>
      <c r="E135" s="38">
        <f t="shared" ref="E135:O135" si="10">SUM(E132:E134)</f>
        <v>11.57</v>
      </c>
      <c r="F135" s="38">
        <f t="shared" si="10"/>
        <v>60.12</v>
      </c>
      <c r="G135" s="38">
        <f t="shared" si="10"/>
        <v>451.5</v>
      </c>
      <c r="H135" s="38">
        <f t="shared" si="10"/>
        <v>0.23300000000000001</v>
      </c>
      <c r="I135" s="38">
        <f t="shared" si="10"/>
        <v>2.84</v>
      </c>
      <c r="J135" s="38">
        <f t="shared" si="10"/>
        <v>0.06</v>
      </c>
      <c r="K135" s="38">
        <f t="shared" si="10"/>
        <v>1.05</v>
      </c>
      <c r="L135" s="38">
        <f t="shared" si="10"/>
        <v>289.5</v>
      </c>
      <c r="M135" s="38">
        <f t="shared" si="10"/>
        <v>352.5</v>
      </c>
      <c r="N135" s="38">
        <f t="shared" si="10"/>
        <v>74.5</v>
      </c>
      <c r="O135" s="38">
        <f t="shared" si="10"/>
        <v>2</v>
      </c>
    </row>
    <row r="136" spans="1:15">
      <c r="A136" s="13" t="s">
        <v>91</v>
      </c>
      <c r="B136" s="14" t="s">
        <v>92</v>
      </c>
      <c r="C136" s="17" t="s">
        <v>212</v>
      </c>
      <c r="D136" s="26">
        <v>0.8</v>
      </c>
      <c r="E136" s="26">
        <v>0.1</v>
      </c>
      <c r="F136" s="26">
        <v>1.7</v>
      </c>
      <c r="G136" s="26">
        <v>13</v>
      </c>
      <c r="H136" s="26">
        <v>0.02</v>
      </c>
      <c r="I136" s="26">
        <v>5</v>
      </c>
      <c r="J136" s="26">
        <v>0</v>
      </c>
      <c r="K136" s="26">
        <v>0</v>
      </c>
      <c r="L136" s="26">
        <v>23</v>
      </c>
      <c r="M136" s="26">
        <v>0</v>
      </c>
      <c r="N136" s="26">
        <v>0</v>
      </c>
      <c r="O136" s="27">
        <v>0.6</v>
      </c>
    </row>
    <row r="137" spans="1:15">
      <c r="A137" s="13" t="s">
        <v>141</v>
      </c>
      <c r="B137" s="14" t="s">
        <v>142</v>
      </c>
      <c r="C137" s="17" t="s">
        <v>106</v>
      </c>
      <c r="D137" s="26">
        <v>2.37</v>
      </c>
      <c r="E137" s="26">
        <v>2.65</v>
      </c>
      <c r="F137" s="26">
        <v>15.05</v>
      </c>
      <c r="G137" s="26">
        <v>94.38</v>
      </c>
      <c r="H137" s="26">
        <v>0.1</v>
      </c>
      <c r="I137" s="26">
        <v>11.55</v>
      </c>
      <c r="J137" s="26">
        <v>0</v>
      </c>
      <c r="K137" s="26">
        <v>7.4999999999999997E-2</v>
      </c>
      <c r="L137" s="26">
        <v>22.8</v>
      </c>
      <c r="M137" s="26">
        <v>39.200000000000003</v>
      </c>
      <c r="N137" s="26">
        <v>15.2</v>
      </c>
      <c r="O137" s="27">
        <v>0.77500000000000002</v>
      </c>
    </row>
    <row r="138" spans="1:15">
      <c r="A138" s="13" t="s">
        <v>143</v>
      </c>
      <c r="B138" s="14" t="s">
        <v>144</v>
      </c>
      <c r="C138" s="17" t="s">
        <v>212</v>
      </c>
      <c r="D138" s="26">
        <v>11.76</v>
      </c>
      <c r="E138" s="26">
        <v>13.76</v>
      </c>
      <c r="F138" s="26">
        <v>10.73</v>
      </c>
      <c r="G138" s="26">
        <v>214.58</v>
      </c>
      <c r="H138" s="26">
        <v>0.04</v>
      </c>
      <c r="I138" s="26">
        <v>2.21</v>
      </c>
      <c r="J138" s="26">
        <v>0</v>
      </c>
      <c r="K138" s="26">
        <v>7.0000000000000007E-2</v>
      </c>
      <c r="L138" s="26">
        <v>21.76</v>
      </c>
      <c r="M138" s="26">
        <v>21.18</v>
      </c>
      <c r="N138" s="26">
        <v>6.18</v>
      </c>
      <c r="O138" s="27">
        <v>0.31</v>
      </c>
    </row>
    <row r="139" spans="1:15">
      <c r="A139" s="13" t="s">
        <v>145</v>
      </c>
      <c r="B139" s="14" t="s">
        <v>146</v>
      </c>
      <c r="C139" s="17" t="s">
        <v>213</v>
      </c>
      <c r="D139" s="26">
        <v>8.08</v>
      </c>
      <c r="E139" s="26">
        <v>11.3</v>
      </c>
      <c r="F139" s="26">
        <v>28.67</v>
      </c>
      <c r="G139" s="26">
        <v>392.94</v>
      </c>
      <c r="H139" s="26">
        <v>0.28799999999999998</v>
      </c>
      <c r="I139" s="26">
        <v>0</v>
      </c>
      <c r="J139" s="26">
        <v>0</v>
      </c>
      <c r="K139" s="26">
        <v>0</v>
      </c>
      <c r="L139" s="26">
        <v>24.552</v>
      </c>
      <c r="M139" s="26">
        <v>0</v>
      </c>
      <c r="N139" s="26">
        <v>1.242</v>
      </c>
      <c r="O139" s="27">
        <v>1.89</v>
      </c>
    </row>
    <row r="140" spans="1:15">
      <c r="A140" s="13" t="s">
        <v>99</v>
      </c>
      <c r="B140" s="14" t="s">
        <v>261</v>
      </c>
      <c r="C140" s="17" t="s">
        <v>41</v>
      </c>
      <c r="D140" s="26">
        <v>0.7</v>
      </c>
      <c r="E140" s="26">
        <v>0.3</v>
      </c>
      <c r="F140" s="26">
        <v>22.8</v>
      </c>
      <c r="G140" s="26">
        <v>97</v>
      </c>
      <c r="H140" s="26">
        <v>0</v>
      </c>
      <c r="I140" s="26">
        <v>70</v>
      </c>
      <c r="J140" s="26">
        <v>0</v>
      </c>
      <c r="K140" s="26">
        <v>0</v>
      </c>
      <c r="L140" s="26">
        <v>12</v>
      </c>
      <c r="M140" s="26">
        <v>3</v>
      </c>
      <c r="N140" s="26">
        <v>3</v>
      </c>
      <c r="O140" s="27">
        <v>1.5</v>
      </c>
    </row>
    <row r="141" spans="1:15">
      <c r="A141" s="13" t="s">
        <v>42</v>
      </c>
      <c r="B141" s="14" t="s">
        <v>239</v>
      </c>
      <c r="C141" s="17" t="s">
        <v>44</v>
      </c>
      <c r="D141" s="26">
        <v>2.37</v>
      </c>
      <c r="E141" s="26">
        <v>0.3</v>
      </c>
      <c r="F141" s="26">
        <v>14.76</v>
      </c>
      <c r="G141" s="26">
        <v>70.5</v>
      </c>
      <c r="H141" s="26">
        <v>0.06</v>
      </c>
      <c r="I141" s="26">
        <v>0</v>
      </c>
      <c r="J141" s="26">
        <v>0</v>
      </c>
      <c r="K141" s="26">
        <v>0</v>
      </c>
      <c r="L141" s="26">
        <v>6.9</v>
      </c>
      <c r="M141" s="26">
        <v>0</v>
      </c>
      <c r="N141" s="26">
        <v>0</v>
      </c>
      <c r="O141" s="27">
        <v>0.56999999999999995</v>
      </c>
    </row>
    <row r="142" spans="1:15">
      <c r="A142" s="13" t="s">
        <v>61</v>
      </c>
      <c r="B142" s="14" t="s">
        <v>62</v>
      </c>
      <c r="C142" s="17" t="s">
        <v>44</v>
      </c>
      <c r="D142" s="26">
        <v>1.98</v>
      </c>
      <c r="E142" s="26">
        <v>0.36</v>
      </c>
      <c r="F142" s="26">
        <v>10.02</v>
      </c>
      <c r="G142" s="26">
        <v>52.2</v>
      </c>
      <c r="H142" s="26">
        <v>5.3999999999999999E-2</v>
      </c>
      <c r="I142" s="26">
        <v>0</v>
      </c>
      <c r="J142" s="26">
        <v>0</v>
      </c>
      <c r="K142" s="26">
        <v>0.42</v>
      </c>
      <c r="L142" s="26">
        <v>10.5</v>
      </c>
      <c r="M142" s="26">
        <v>47.4</v>
      </c>
      <c r="N142" s="26">
        <v>14.1</v>
      </c>
      <c r="O142" s="27">
        <v>1.17</v>
      </c>
    </row>
    <row r="143" spans="1:15" s="8" customFormat="1" ht="13.5" thickBot="1">
      <c r="A143" s="15"/>
      <c r="B143" s="16" t="s">
        <v>68</v>
      </c>
      <c r="C143" s="18"/>
      <c r="D143" s="28">
        <v>38.97</v>
      </c>
      <c r="E143" s="28">
        <v>40.339999999999989</v>
      </c>
      <c r="F143" s="28">
        <v>163.85000000000002</v>
      </c>
      <c r="G143" s="28">
        <v>1386.1000000000001</v>
      </c>
      <c r="H143" s="28">
        <v>0.79499999999999993</v>
      </c>
      <c r="I143" s="28">
        <v>91.6</v>
      </c>
      <c r="J143" s="28">
        <v>0.06</v>
      </c>
      <c r="K143" s="28">
        <v>1.615</v>
      </c>
      <c r="L143" s="28">
        <v>411.012</v>
      </c>
      <c r="M143" s="28">
        <v>463.28</v>
      </c>
      <c r="N143" s="28">
        <v>114.22199999999999</v>
      </c>
      <c r="O143" s="29">
        <v>8.8150000000000013</v>
      </c>
    </row>
    <row r="144" spans="1:15" s="1" customFormat="1" ht="93.75" customHeight="1">
      <c r="A144" s="6"/>
      <c r="C144" s="3"/>
      <c r="D144" s="39">
        <f>D136+D137+D138+D139+D140+D141+D142</f>
        <v>28.06</v>
      </c>
      <c r="E144" s="39">
        <f t="shared" ref="E144:O144" si="11">E136+E137+E138+E139+E140+E141+E142</f>
        <v>28.77</v>
      </c>
      <c r="F144" s="39">
        <f t="shared" si="11"/>
        <v>103.73</v>
      </c>
      <c r="G144" s="39">
        <f t="shared" si="11"/>
        <v>934.60000000000014</v>
      </c>
      <c r="H144" s="39">
        <f t="shared" si="11"/>
        <v>0.56200000000000006</v>
      </c>
      <c r="I144" s="39">
        <f t="shared" si="11"/>
        <v>88.76</v>
      </c>
      <c r="J144" s="39">
        <f t="shared" si="11"/>
        <v>0</v>
      </c>
      <c r="K144" s="39">
        <f t="shared" si="11"/>
        <v>0.56499999999999995</v>
      </c>
      <c r="L144" s="39">
        <f t="shared" si="11"/>
        <v>121.512</v>
      </c>
      <c r="M144" s="39">
        <f t="shared" si="11"/>
        <v>110.78</v>
      </c>
      <c r="N144" s="39">
        <f t="shared" si="11"/>
        <v>39.722000000000001</v>
      </c>
      <c r="O144" s="39">
        <f t="shared" si="11"/>
        <v>6.8150000000000004</v>
      </c>
    </row>
    <row r="145" spans="1:15" s="1" customFormat="1" ht="13">
      <c r="A145" s="45" t="s">
        <v>0</v>
      </c>
      <c r="B145" s="1" t="s">
        <v>147</v>
      </c>
      <c r="C145" s="3"/>
      <c r="D145" s="20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</row>
    <row r="146" spans="1:15" s="1" customFormat="1" ht="13">
      <c r="A146" s="45" t="s">
        <v>21</v>
      </c>
      <c r="B146" s="7" t="s">
        <v>22</v>
      </c>
      <c r="C146" s="3"/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</row>
    <row r="147" spans="1:15" s="1" customFormat="1">
      <c r="A147" s="65" t="s">
        <v>19</v>
      </c>
      <c r="B147" s="67" t="s">
        <v>211</v>
      </c>
      <c r="C147" s="3"/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</row>
    <row r="148" spans="1:15" s="1" customFormat="1" ht="13" thickBot="1">
      <c r="A148" s="66"/>
      <c r="B148" s="68"/>
      <c r="C148" s="3"/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20"/>
    </row>
    <row r="149" spans="1:15" s="4" customFormat="1" ht="33" customHeight="1">
      <c r="A149" s="69" t="s">
        <v>1</v>
      </c>
      <c r="B149" s="71" t="s">
        <v>2</v>
      </c>
      <c r="C149" s="73" t="s">
        <v>14</v>
      </c>
      <c r="D149" s="75" t="s">
        <v>7</v>
      </c>
      <c r="E149" s="75"/>
      <c r="F149" s="75"/>
      <c r="G149" s="75" t="s">
        <v>3</v>
      </c>
      <c r="H149" s="75" t="s">
        <v>4</v>
      </c>
      <c r="I149" s="75"/>
      <c r="J149" s="75"/>
      <c r="K149" s="75"/>
      <c r="L149" s="77" t="s">
        <v>5</v>
      </c>
      <c r="M149" s="78"/>
      <c r="N149" s="78"/>
      <c r="O149" s="79"/>
    </row>
    <row r="150" spans="1:15" s="5" customFormat="1" ht="13.5" thickBot="1">
      <c r="A150" s="70"/>
      <c r="B150" s="72"/>
      <c r="C150" s="74"/>
      <c r="D150" s="46" t="s">
        <v>8</v>
      </c>
      <c r="E150" s="46" t="s">
        <v>6</v>
      </c>
      <c r="F150" s="46" t="s">
        <v>9</v>
      </c>
      <c r="G150" s="76"/>
      <c r="H150" s="46" t="s">
        <v>10</v>
      </c>
      <c r="I150" s="46" t="s">
        <v>11</v>
      </c>
      <c r="J150" s="46" t="s">
        <v>15</v>
      </c>
      <c r="K150" s="46" t="s">
        <v>16</v>
      </c>
      <c r="L150" s="46" t="s">
        <v>12</v>
      </c>
      <c r="M150" s="22" t="s">
        <v>17</v>
      </c>
      <c r="N150" s="22" t="s">
        <v>18</v>
      </c>
      <c r="O150" s="23" t="s">
        <v>13</v>
      </c>
    </row>
    <row r="151" spans="1:15" s="5" customFormat="1" ht="13">
      <c r="A151" s="10" t="s">
        <v>23</v>
      </c>
      <c r="B151" s="11" t="s">
        <v>24</v>
      </c>
      <c r="C151" s="12" t="s">
        <v>25</v>
      </c>
      <c r="D151" s="24" t="s">
        <v>26</v>
      </c>
      <c r="E151" s="24" t="s">
        <v>27</v>
      </c>
      <c r="F151" s="24" t="s">
        <v>28</v>
      </c>
      <c r="G151" s="24" t="s">
        <v>29</v>
      </c>
      <c r="H151" s="24" t="s">
        <v>30</v>
      </c>
      <c r="I151" s="24" t="s">
        <v>31</v>
      </c>
      <c r="J151" s="24" t="s">
        <v>32</v>
      </c>
      <c r="K151" s="24" t="s">
        <v>33</v>
      </c>
      <c r="L151" s="24" t="s">
        <v>34</v>
      </c>
      <c r="M151" s="24" t="s">
        <v>35</v>
      </c>
      <c r="N151" s="24" t="s">
        <v>36</v>
      </c>
      <c r="O151" s="25" t="s">
        <v>37</v>
      </c>
    </row>
    <row r="152" spans="1:15" ht="13">
      <c r="A152" s="13"/>
      <c r="B152" s="31" t="s">
        <v>38</v>
      </c>
      <c r="C152" s="17"/>
      <c r="D152" s="26"/>
      <c r="E152" s="26"/>
      <c r="F152" s="26"/>
      <c r="G152" s="26"/>
      <c r="H152" s="26"/>
      <c r="I152" s="26"/>
      <c r="J152" s="26"/>
      <c r="K152" s="26"/>
      <c r="L152" s="26"/>
      <c r="M152" s="26"/>
      <c r="N152" s="26"/>
      <c r="O152" s="27"/>
    </row>
    <row r="153" spans="1:15">
      <c r="A153" s="13" t="s">
        <v>148</v>
      </c>
      <c r="B153" s="14" t="s">
        <v>262</v>
      </c>
      <c r="C153" s="17" t="s">
        <v>41</v>
      </c>
      <c r="D153" s="26">
        <v>8.66</v>
      </c>
      <c r="E153" s="26">
        <v>11.9</v>
      </c>
      <c r="F153" s="26">
        <v>38.04</v>
      </c>
      <c r="G153" s="26">
        <v>293.8</v>
      </c>
      <c r="H153" s="26">
        <v>0.14000000000000001</v>
      </c>
      <c r="I153" s="26">
        <v>1.38</v>
      </c>
      <c r="J153" s="26">
        <v>0.08</v>
      </c>
      <c r="K153" s="26">
        <v>0.24</v>
      </c>
      <c r="L153" s="26">
        <v>143.6</v>
      </c>
      <c r="M153" s="26">
        <v>218.6</v>
      </c>
      <c r="N153" s="26">
        <v>50</v>
      </c>
      <c r="O153" s="27">
        <v>2.38</v>
      </c>
    </row>
    <row r="154" spans="1:15">
      <c r="A154" s="13" t="s">
        <v>42</v>
      </c>
      <c r="B154" s="14" t="s">
        <v>239</v>
      </c>
      <c r="C154" s="17" t="s">
        <v>44</v>
      </c>
      <c r="D154" s="26">
        <v>2.37</v>
      </c>
      <c r="E154" s="26">
        <v>0.3</v>
      </c>
      <c r="F154" s="26">
        <v>14.76</v>
      </c>
      <c r="G154" s="26">
        <v>70.5</v>
      </c>
      <c r="H154" s="26">
        <v>0.06</v>
      </c>
      <c r="I154" s="26">
        <v>0</v>
      </c>
      <c r="J154" s="26">
        <v>0</v>
      </c>
      <c r="K154" s="26">
        <v>0</v>
      </c>
      <c r="L154" s="26">
        <v>6.9</v>
      </c>
      <c r="M154" s="26">
        <v>0</v>
      </c>
      <c r="N154" s="26">
        <v>0</v>
      </c>
      <c r="O154" s="27">
        <v>0.56999999999999995</v>
      </c>
    </row>
    <row r="155" spans="1:15">
      <c r="A155" s="13" t="s">
        <v>45</v>
      </c>
      <c r="B155" s="14" t="s">
        <v>46</v>
      </c>
      <c r="C155" s="17" t="s">
        <v>32</v>
      </c>
      <c r="D155" s="26">
        <v>2.3199999999999998</v>
      </c>
      <c r="E155" s="26">
        <v>2.95</v>
      </c>
      <c r="F155" s="26">
        <v>0</v>
      </c>
      <c r="G155" s="26">
        <v>36.4</v>
      </c>
      <c r="H155" s="26">
        <v>4.0000000000000001E-3</v>
      </c>
      <c r="I155" s="26">
        <v>7.0000000000000007E-2</v>
      </c>
      <c r="J155" s="26">
        <v>2.9000000000000001E-2</v>
      </c>
      <c r="K155" s="26">
        <v>0.05</v>
      </c>
      <c r="L155" s="26">
        <v>88</v>
      </c>
      <c r="M155" s="26">
        <v>50</v>
      </c>
      <c r="N155" s="26">
        <v>3.5</v>
      </c>
      <c r="O155" s="27">
        <v>0.1</v>
      </c>
    </row>
    <row r="156" spans="1:15">
      <c r="A156" s="13" t="s">
        <v>47</v>
      </c>
      <c r="B156" s="14" t="s">
        <v>256</v>
      </c>
      <c r="C156" s="17" t="s">
        <v>41</v>
      </c>
      <c r="D156" s="26">
        <v>0.1</v>
      </c>
      <c r="E156" s="26">
        <v>0</v>
      </c>
      <c r="F156" s="26">
        <v>15</v>
      </c>
      <c r="G156" s="26">
        <v>60</v>
      </c>
      <c r="H156" s="26">
        <v>0</v>
      </c>
      <c r="I156" s="26">
        <v>0</v>
      </c>
      <c r="J156" s="26">
        <v>0</v>
      </c>
      <c r="K156" s="26">
        <v>0</v>
      </c>
      <c r="L156" s="26">
        <v>11</v>
      </c>
      <c r="M156" s="26">
        <v>3</v>
      </c>
      <c r="N156" s="26">
        <v>1</v>
      </c>
      <c r="O156" s="27">
        <v>0.3</v>
      </c>
    </row>
    <row r="157" spans="1:15" ht="13">
      <c r="A157" s="13"/>
      <c r="B157" s="31" t="s">
        <v>49</v>
      </c>
      <c r="C157" s="17"/>
      <c r="D157" s="38">
        <f>SUM(D153:D156)</f>
        <v>13.450000000000001</v>
      </c>
      <c r="E157" s="38">
        <f t="shared" ref="E157:O157" si="12">SUM(E153:E156)</f>
        <v>15.150000000000002</v>
      </c>
      <c r="F157" s="38">
        <f t="shared" si="12"/>
        <v>67.8</v>
      </c>
      <c r="G157" s="38">
        <f t="shared" si="12"/>
        <v>460.7</v>
      </c>
      <c r="H157" s="38">
        <f t="shared" si="12"/>
        <v>0.20400000000000001</v>
      </c>
      <c r="I157" s="38">
        <f t="shared" si="12"/>
        <v>1.45</v>
      </c>
      <c r="J157" s="38">
        <f t="shared" si="12"/>
        <v>0.109</v>
      </c>
      <c r="K157" s="38">
        <f t="shared" si="12"/>
        <v>0.28999999999999998</v>
      </c>
      <c r="L157" s="38">
        <f t="shared" si="12"/>
        <v>249.5</v>
      </c>
      <c r="M157" s="38">
        <f t="shared" si="12"/>
        <v>271.60000000000002</v>
      </c>
      <c r="N157" s="38">
        <f t="shared" si="12"/>
        <v>54.5</v>
      </c>
      <c r="O157" s="38">
        <f t="shared" si="12"/>
        <v>3.3499999999999996</v>
      </c>
    </row>
    <row r="158" spans="1:15">
      <c r="A158" s="13" t="s">
        <v>91</v>
      </c>
      <c r="B158" s="14" t="s">
        <v>92</v>
      </c>
      <c r="C158" s="17" t="s">
        <v>212</v>
      </c>
      <c r="D158" s="26">
        <v>0.8</v>
      </c>
      <c r="E158" s="26">
        <v>0.1</v>
      </c>
      <c r="F158" s="26">
        <v>1.7</v>
      </c>
      <c r="G158" s="26">
        <v>13</v>
      </c>
      <c r="H158" s="26">
        <v>0.02</v>
      </c>
      <c r="I158" s="26">
        <v>5</v>
      </c>
      <c r="J158" s="26">
        <v>0</v>
      </c>
      <c r="K158" s="26">
        <v>0</v>
      </c>
      <c r="L158" s="26">
        <v>23</v>
      </c>
      <c r="M158" s="26">
        <v>0</v>
      </c>
      <c r="N158" s="26">
        <v>0</v>
      </c>
      <c r="O158" s="27">
        <v>0.6</v>
      </c>
    </row>
    <row r="159" spans="1:15">
      <c r="A159" s="13" t="s">
        <v>150</v>
      </c>
      <c r="B159" s="14" t="s">
        <v>151</v>
      </c>
      <c r="C159" s="17" t="s">
        <v>106</v>
      </c>
      <c r="D159" s="26">
        <v>2.2999999999999998</v>
      </c>
      <c r="E159" s="26">
        <v>4.25</v>
      </c>
      <c r="F159" s="26">
        <v>15.13</v>
      </c>
      <c r="G159" s="26">
        <v>108</v>
      </c>
      <c r="H159" s="26">
        <v>0.3</v>
      </c>
      <c r="I159" s="26">
        <v>17.75</v>
      </c>
      <c r="J159" s="26">
        <v>2.5000000000000001E-2</v>
      </c>
      <c r="K159" s="26">
        <v>2.4</v>
      </c>
      <c r="L159" s="26">
        <v>55.674999999999997</v>
      </c>
      <c r="M159" s="26">
        <v>126.675</v>
      </c>
      <c r="N159" s="26">
        <v>46.274999999999999</v>
      </c>
      <c r="O159" s="27">
        <v>3.125</v>
      </c>
    </row>
    <row r="160" spans="1:15">
      <c r="A160" s="13" t="s">
        <v>152</v>
      </c>
      <c r="B160" s="14" t="s">
        <v>153</v>
      </c>
      <c r="C160" s="17" t="s">
        <v>214</v>
      </c>
      <c r="D160" s="26">
        <v>21.34</v>
      </c>
      <c r="E160" s="26">
        <v>21.2</v>
      </c>
      <c r="F160" s="26">
        <v>50.68</v>
      </c>
      <c r="G160" s="26">
        <v>478.8</v>
      </c>
      <c r="H160" s="26">
        <v>0.14000000000000001</v>
      </c>
      <c r="I160" s="26">
        <v>4.2560000000000002</v>
      </c>
      <c r="J160" s="26">
        <v>8.4000000000000005E-2</v>
      </c>
      <c r="K160" s="26">
        <v>0.53200000000000003</v>
      </c>
      <c r="L160" s="26">
        <v>22.931999999999999</v>
      </c>
      <c r="M160" s="26">
        <v>302.79199999999997</v>
      </c>
      <c r="N160" s="26">
        <v>133.44800000000001</v>
      </c>
      <c r="O160" s="27">
        <v>2.492</v>
      </c>
    </row>
    <row r="161" spans="1:15">
      <c r="A161" s="13" t="s">
        <v>59</v>
      </c>
      <c r="B161" s="14" t="s">
        <v>263</v>
      </c>
      <c r="C161" s="17" t="s">
        <v>41</v>
      </c>
      <c r="D161" s="26">
        <v>0.5</v>
      </c>
      <c r="E161" s="26">
        <v>0</v>
      </c>
      <c r="F161" s="26">
        <v>27</v>
      </c>
      <c r="G161" s="26">
        <v>110</v>
      </c>
      <c r="H161" s="26">
        <v>0</v>
      </c>
      <c r="I161" s="26">
        <v>0.5</v>
      </c>
      <c r="J161" s="26">
        <v>0</v>
      </c>
      <c r="K161" s="26">
        <v>0</v>
      </c>
      <c r="L161" s="26">
        <v>28</v>
      </c>
      <c r="M161" s="26">
        <v>19</v>
      </c>
      <c r="N161" s="26">
        <v>7</v>
      </c>
      <c r="O161" s="27">
        <v>1.5</v>
      </c>
    </row>
    <row r="162" spans="1:15">
      <c r="A162" s="13" t="s">
        <v>42</v>
      </c>
      <c r="B162" s="14" t="s">
        <v>239</v>
      </c>
      <c r="C162" s="17" t="s">
        <v>44</v>
      </c>
      <c r="D162" s="26">
        <v>2.37</v>
      </c>
      <c r="E162" s="26">
        <v>0.3</v>
      </c>
      <c r="F162" s="26">
        <v>14.76</v>
      </c>
      <c r="G162" s="26">
        <v>70.5</v>
      </c>
      <c r="H162" s="26">
        <v>0.06</v>
      </c>
      <c r="I162" s="26">
        <v>0</v>
      </c>
      <c r="J162" s="26">
        <v>0</v>
      </c>
      <c r="K162" s="26">
        <v>0</v>
      </c>
      <c r="L162" s="26">
        <v>6.9</v>
      </c>
      <c r="M162" s="26">
        <v>0</v>
      </c>
      <c r="N162" s="26">
        <v>0</v>
      </c>
      <c r="O162" s="27">
        <v>0.56999999999999995</v>
      </c>
    </row>
    <row r="163" spans="1:15">
      <c r="A163" s="13" t="s">
        <v>61</v>
      </c>
      <c r="B163" s="14" t="s">
        <v>62</v>
      </c>
      <c r="C163" s="17" t="s">
        <v>44</v>
      </c>
      <c r="D163" s="26">
        <v>1.98</v>
      </c>
      <c r="E163" s="26">
        <v>0.36</v>
      </c>
      <c r="F163" s="26">
        <v>10.02</v>
      </c>
      <c r="G163" s="26">
        <v>52.2</v>
      </c>
      <c r="H163" s="26">
        <v>5.3999999999999999E-2</v>
      </c>
      <c r="I163" s="26">
        <v>0</v>
      </c>
      <c r="J163" s="26">
        <v>0</v>
      </c>
      <c r="K163" s="26">
        <v>0.42</v>
      </c>
      <c r="L163" s="26">
        <v>10.5</v>
      </c>
      <c r="M163" s="26">
        <v>47.4</v>
      </c>
      <c r="N163" s="26">
        <v>14.1</v>
      </c>
      <c r="O163" s="27">
        <v>1.17</v>
      </c>
    </row>
    <row r="164" spans="1:15" ht="13">
      <c r="A164" s="13"/>
      <c r="B164" s="31" t="s">
        <v>63</v>
      </c>
      <c r="C164" s="17"/>
      <c r="D164" s="38">
        <f>SUM(D158:D163)</f>
        <v>29.29</v>
      </c>
      <c r="E164" s="38">
        <f t="shared" ref="E164:O164" si="13">SUM(E158:E163)</f>
        <v>26.209999999999997</v>
      </c>
      <c r="F164" s="38">
        <f t="shared" si="13"/>
        <v>119.29</v>
      </c>
      <c r="G164" s="38">
        <f t="shared" si="13"/>
        <v>832.5</v>
      </c>
      <c r="H164" s="38">
        <f t="shared" si="13"/>
        <v>0.57400000000000007</v>
      </c>
      <c r="I164" s="38">
        <f t="shared" si="13"/>
        <v>27.506</v>
      </c>
      <c r="J164" s="38">
        <f t="shared" si="13"/>
        <v>0.10900000000000001</v>
      </c>
      <c r="K164" s="38">
        <f t="shared" si="13"/>
        <v>3.3519999999999999</v>
      </c>
      <c r="L164" s="38">
        <f t="shared" si="13"/>
        <v>147.00700000000001</v>
      </c>
      <c r="M164" s="38">
        <f t="shared" si="13"/>
        <v>495.86699999999996</v>
      </c>
      <c r="N164" s="38">
        <f t="shared" si="13"/>
        <v>200.82300000000001</v>
      </c>
      <c r="O164" s="38">
        <f t="shared" si="13"/>
        <v>9.4570000000000007</v>
      </c>
    </row>
    <row r="165" spans="1:15">
      <c r="A165" s="13" t="s">
        <v>154</v>
      </c>
      <c r="B165" s="14" t="s">
        <v>264</v>
      </c>
      <c r="C165" s="17" t="s">
        <v>41</v>
      </c>
      <c r="D165" s="26">
        <v>3.62</v>
      </c>
      <c r="E165" s="26">
        <v>3.66</v>
      </c>
      <c r="F165" s="26">
        <v>19.98</v>
      </c>
      <c r="G165" s="26">
        <v>125.52</v>
      </c>
      <c r="H165" s="26">
        <v>0.04</v>
      </c>
      <c r="I165" s="26">
        <v>1.3</v>
      </c>
      <c r="J165" s="26">
        <v>0</v>
      </c>
      <c r="K165" s="26">
        <v>0</v>
      </c>
      <c r="L165" s="26">
        <v>129.24</v>
      </c>
      <c r="M165" s="26">
        <v>19.66</v>
      </c>
      <c r="N165" s="26">
        <v>13.86</v>
      </c>
      <c r="O165" s="27">
        <v>0.8</v>
      </c>
    </row>
    <row r="166" spans="1:15">
      <c r="A166" s="13" t="s">
        <v>156</v>
      </c>
      <c r="B166" s="14" t="s">
        <v>265</v>
      </c>
      <c r="C166" s="17" t="s">
        <v>158</v>
      </c>
      <c r="D166" s="26">
        <v>5.32</v>
      </c>
      <c r="E166" s="26">
        <v>4.76</v>
      </c>
      <c r="F166" s="26">
        <v>32.479999999999997</v>
      </c>
      <c r="G166" s="26">
        <v>194.6</v>
      </c>
      <c r="H166" s="26">
        <v>5.6000000000000001E-2</v>
      </c>
      <c r="I166" s="26">
        <v>0</v>
      </c>
      <c r="J166" s="26">
        <v>2.8000000000000001E-2</v>
      </c>
      <c r="K166" s="26">
        <v>0.7</v>
      </c>
      <c r="L166" s="26">
        <v>21</v>
      </c>
      <c r="M166" s="26">
        <v>46.2</v>
      </c>
      <c r="N166" s="26">
        <v>8.4</v>
      </c>
      <c r="O166" s="27">
        <v>0.56000000000000005</v>
      </c>
    </row>
    <row r="167" spans="1:15" s="8" customFormat="1" ht="13.5" thickBot="1">
      <c r="A167" s="15"/>
      <c r="B167" s="16" t="s">
        <v>68</v>
      </c>
      <c r="C167" s="18"/>
      <c r="D167" s="28">
        <v>51.679999999999993</v>
      </c>
      <c r="E167" s="28">
        <v>49.779999999999994</v>
      </c>
      <c r="F167" s="28">
        <v>239.54999999999998</v>
      </c>
      <c r="G167" s="28">
        <v>1613.32</v>
      </c>
      <c r="H167" s="28">
        <v>0.87400000000000011</v>
      </c>
      <c r="I167" s="28">
        <v>30.256</v>
      </c>
      <c r="J167" s="28">
        <v>0.24600000000000002</v>
      </c>
      <c r="K167" s="28">
        <v>4.3419999999999996</v>
      </c>
      <c r="L167" s="28">
        <v>546.74700000000007</v>
      </c>
      <c r="M167" s="28">
        <v>833.327</v>
      </c>
      <c r="N167" s="28">
        <v>277.58299999999997</v>
      </c>
      <c r="O167" s="29">
        <v>14.167000000000002</v>
      </c>
    </row>
    <row r="168" spans="1:15" s="1" customFormat="1" ht="53.25" customHeight="1">
      <c r="A168" s="6"/>
      <c r="C168" s="3"/>
      <c r="D168" s="20"/>
      <c r="E168" s="20"/>
      <c r="F168" s="20"/>
      <c r="G168" s="20"/>
      <c r="H168" s="20"/>
      <c r="I168" s="20"/>
      <c r="J168" s="20"/>
      <c r="K168" s="20"/>
      <c r="L168" s="20"/>
      <c r="M168" s="20"/>
      <c r="N168" s="20"/>
      <c r="O168" s="20"/>
    </row>
    <row r="169" spans="1:15" s="1" customFormat="1" ht="13">
      <c r="A169" s="45" t="s">
        <v>0</v>
      </c>
      <c r="B169" s="1" t="s">
        <v>159</v>
      </c>
      <c r="C169" s="3"/>
      <c r="D169" s="20"/>
      <c r="E169" s="20"/>
      <c r="F169" s="20"/>
      <c r="G169" s="20"/>
      <c r="H169" s="20"/>
      <c r="I169" s="20"/>
      <c r="J169" s="20"/>
      <c r="K169" s="20"/>
      <c r="L169" s="20"/>
      <c r="M169" s="20"/>
      <c r="N169" s="20"/>
      <c r="O169" s="20"/>
    </row>
    <row r="170" spans="1:15" s="1" customFormat="1" ht="13">
      <c r="A170" s="45" t="s">
        <v>21</v>
      </c>
      <c r="B170" s="7" t="s">
        <v>22</v>
      </c>
      <c r="C170" s="3"/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</row>
    <row r="171" spans="1:15" s="1" customFormat="1">
      <c r="A171" s="65" t="s">
        <v>19</v>
      </c>
      <c r="B171" s="67" t="s">
        <v>211</v>
      </c>
      <c r="C171" s="3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</row>
    <row r="172" spans="1:15" s="1" customFormat="1" ht="13" thickBot="1">
      <c r="A172" s="66"/>
      <c r="B172" s="68"/>
      <c r="C172" s="3"/>
      <c r="D172" s="20"/>
      <c r="E172" s="20"/>
      <c r="F172" s="20"/>
      <c r="G172" s="20"/>
      <c r="H172" s="20"/>
      <c r="I172" s="20"/>
      <c r="J172" s="20"/>
      <c r="K172" s="20"/>
      <c r="L172" s="20"/>
      <c r="M172" s="20"/>
      <c r="N172" s="20"/>
      <c r="O172" s="20"/>
    </row>
    <row r="173" spans="1:15" s="4" customFormat="1" ht="33" customHeight="1">
      <c r="A173" s="69" t="s">
        <v>1</v>
      </c>
      <c r="B173" s="71" t="s">
        <v>2</v>
      </c>
      <c r="C173" s="73" t="s">
        <v>14</v>
      </c>
      <c r="D173" s="75" t="s">
        <v>7</v>
      </c>
      <c r="E173" s="75"/>
      <c r="F173" s="75"/>
      <c r="G173" s="75" t="s">
        <v>3</v>
      </c>
      <c r="H173" s="75" t="s">
        <v>4</v>
      </c>
      <c r="I173" s="75"/>
      <c r="J173" s="75"/>
      <c r="K173" s="75"/>
      <c r="L173" s="77" t="s">
        <v>5</v>
      </c>
      <c r="M173" s="78"/>
      <c r="N173" s="78"/>
      <c r="O173" s="79"/>
    </row>
    <row r="174" spans="1:15" s="5" customFormat="1" ht="13.5" thickBot="1">
      <c r="A174" s="70"/>
      <c r="B174" s="72"/>
      <c r="C174" s="74"/>
      <c r="D174" s="46" t="s">
        <v>8</v>
      </c>
      <c r="E174" s="46" t="s">
        <v>6</v>
      </c>
      <c r="F174" s="46" t="s">
        <v>9</v>
      </c>
      <c r="G174" s="76"/>
      <c r="H174" s="46" t="s">
        <v>10</v>
      </c>
      <c r="I174" s="46" t="s">
        <v>11</v>
      </c>
      <c r="J174" s="46" t="s">
        <v>15</v>
      </c>
      <c r="K174" s="46" t="s">
        <v>16</v>
      </c>
      <c r="L174" s="46" t="s">
        <v>12</v>
      </c>
      <c r="M174" s="22" t="s">
        <v>17</v>
      </c>
      <c r="N174" s="22" t="s">
        <v>18</v>
      </c>
      <c r="O174" s="23" t="s">
        <v>13</v>
      </c>
    </row>
    <row r="175" spans="1:15" s="5" customFormat="1" ht="13">
      <c r="A175" s="10" t="s">
        <v>23</v>
      </c>
      <c r="B175" s="11" t="s">
        <v>24</v>
      </c>
      <c r="C175" s="12" t="s">
        <v>25</v>
      </c>
      <c r="D175" s="24" t="s">
        <v>26</v>
      </c>
      <c r="E175" s="24" t="s">
        <v>27</v>
      </c>
      <c r="F175" s="24" t="s">
        <v>28</v>
      </c>
      <c r="G175" s="24" t="s">
        <v>29</v>
      </c>
      <c r="H175" s="24" t="s">
        <v>30</v>
      </c>
      <c r="I175" s="24" t="s">
        <v>31</v>
      </c>
      <c r="J175" s="24" t="s">
        <v>32</v>
      </c>
      <c r="K175" s="24" t="s">
        <v>33</v>
      </c>
      <c r="L175" s="24" t="s">
        <v>34</v>
      </c>
      <c r="M175" s="24" t="s">
        <v>35</v>
      </c>
      <c r="N175" s="24" t="s">
        <v>36</v>
      </c>
      <c r="O175" s="25" t="s">
        <v>37</v>
      </c>
    </row>
    <row r="176" spans="1:15" ht="13">
      <c r="A176" s="13"/>
      <c r="B176" s="31" t="s">
        <v>38</v>
      </c>
      <c r="C176" s="17"/>
      <c r="D176" s="26"/>
      <c r="E176" s="26"/>
      <c r="F176" s="26"/>
      <c r="G176" s="26"/>
      <c r="H176" s="26"/>
      <c r="I176" s="26"/>
      <c r="J176" s="26"/>
      <c r="K176" s="26"/>
      <c r="L176" s="26"/>
      <c r="M176" s="26"/>
      <c r="N176" s="26"/>
      <c r="O176" s="27"/>
    </row>
    <row r="177" spans="1:15">
      <c r="A177" s="13" t="s">
        <v>70</v>
      </c>
      <c r="B177" s="14" t="s">
        <v>266</v>
      </c>
      <c r="C177" s="17" t="s">
        <v>41</v>
      </c>
      <c r="D177" s="26">
        <v>14.42</v>
      </c>
      <c r="E177" s="26">
        <v>20.48</v>
      </c>
      <c r="F177" s="26">
        <v>7.52</v>
      </c>
      <c r="G177" s="26">
        <v>272.72000000000003</v>
      </c>
      <c r="H177" s="26">
        <v>0.22</v>
      </c>
      <c r="I177" s="26">
        <v>10.7</v>
      </c>
      <c r="J177" s="26">
        <v>0.24</v>
      </c>
      <c r="K177" s="26">
        <v>0.56000000000000005</v>
      </c>
      <c r="L177" s="26">
        <v>150.06</v>
      </c>
      <c r="M177" s="26">
        <v>200.76</v>
      </c>
      <c r="N177" s="26">
        <v>24.3</v>
      </c>
      <c r="O177" s="27">
        <v>2.36</v>
      </c>
    </row>
    <row r="178" spans="1:15">
      <c r="A178" s="13" t="s">
        <v>42</v>
      </c>
      <c r="B178" s="14" t="s">
        <v>239</v>
      </c>
      <c r="C178" s="17" t="s">
        <v>44</v>
      </c>
      <c r="D178" s="26">
        <v>2.25</v>
      </c>
      <c r="E178" s="26">
        <v>0.87</v>
      </c>
      <c r="F178" s="26">
        <v>15.42</v>
      </c>
      <c r="G178" s="26">
        <v>78.599999999999994</v>
      </c>
      <c r="H178" s="26">
        <v>3.3000000000000002E-2</v>
      </c>
      <c r="I178" s="26">
        <v>0</v>
      </c>
      <c r="J178" s="26">
        <v>0</v>
      </c>
      <c r="K178" s="26">
        <v>0.51</v>
      </c>
      <c r="L178" s="26">
        <v>5.7</v>
      </c>
      <c r="M178" s="26">
        <v>19.5</v>
      </c>
      <c r="N178" s="26">
        <v>3.9</v>
      </c>
      <c r="O178" s="27">
        <v>0.36</v>
      </c>
    </row>
    <row r="179" spans="1:15">
      <c r="A179" s="13" t="s">
        <v>160</v>
      </c>
      <c r="B179" s="14" t="s">
        <v>267</v>
      </c>
      <c r="C179" s="17" t="s">
        <v>41</v>
      </c>
      <c r="D179" s="26">
        <v>0.1</v>
      </c>
      <c r="E179" s="26">
        <v>0</v>
      </c>
      <c r="F179" s="26">
        <v>15.2</v>
      </c>
      <c r="G179" s="26">
        <v>61</v>
      </c>
      <c r="H179" s="26">
        <v>0</v>
      </c>
      <c r="I179" s="26">
        <v>2.8</v>
      </c>
      <c r="J179" s="26">
        <v>0</v>
      </c>
      <c r="K179" s="26">
        <v>0</v>
      </c>
      <c r="L179" s="26">
        <v>14.2</v>
      </c>
      <c r="M179" s="26">
        <v>4</v>
      </c>
      <c r="N179" s="26">
        <v>2</v>
      </c>
      <c r="O179" s="27">
        <v>0.4</v>
      </c>
    </row>
    <row r="180" spans="1:15" ht="13">
      <c r="A180" s="13"/>
      <c r="B180" s="31" t="s">
        <v>49</v>
      </c>
      <c r="C180" s="17"/>
      <c r="D180" s="38">
        <f>SUM(D177:D179)</f>
        <v>16.770000000000003</v>
      </c>
      <c r="E180" s="38">
        <f t="shared" ref="E180:O180" si="14">SUM(E177:E179)</f>
        <v>21.35</v>
      </c>
      <c r="F180" s="38">
        <f t="shared" si="14"/>
        <v>38.14</v>
      </c>
      <c r="G180" s="38">
        <f t="shared" si="14"/>
        <v>412.32000000000005</v>
      </c>
      <c r="H180" s="38">
        <f t="shared" si="14"/>
        <v>0.253</v>
      </c>
      <c r="I180" s="38">
        <f t="shared" si="14"/>
        <v>13.5</v>
      </c>
      <c r="J180" s="38">
        <f t="shared" si="14"/>
        <v>0.24</v>
      </c>
      <c r="K180" s="38">
        <f t="shared" si="14"/>
        <v>1.07</v>
      </c>
      <c r="L180" s="38">
        <f t="shared" si="14"/>
        <v>169.95999999999998</v>
      </c>
      <c r="M180" s="38">
        <f t="shared" si="14"/>
        <v>224.26</v>
      </c>
      <c r="N180" s="38">
        <f t="shared" si="14"/>
        <v>30.2</v>
      </c>
      <c r="O180" s="38">
        <f t="shared" si="14"/>
        <v>3.1199999999999997</v>
      </c>
    </row>
    <row r="181" spans="1:15" ht="25">
      <c r="A181" s="13" t="s">
        <v>50</v>
      </c>
      <c r="B181" s="14" t="s">
        <v>51</v>
      </c>
      <c r="C181" s="17" t="s">
        <v>212</v>
      </c>
      <c r="D181" s="26">
        <v>1.9</v>
      </c>
      <c r="E181" s="26">
        <v>8.9</v>
      </c>
      <c r="F181" s="26">
        <v>7.7</v>
      </c>
      <c r="G181" s="26">
        <v>119</v>
      </c>
      <c r="H181" s="26">
        <v>0.02</v>
      </c>
      <c r="I181" s="26">
        <v>7</v>
      </c>
      <c r="J181" s="26">
        <v>0</v>
      </c>
      <c r="K181" s="26">
        <v>3.1</v>
      </c>
      <c r="L181" s="26">
        <v>41</v>
      </c>
      <c r="M181" s="26">
        <v>37</v>
      </c>
      <c r="N181" s="26">
        <v>15</v>
      </c>
      <c r="O181" s="27">
        <v>0.7</v>
      </c>
    </row>
    <row r="182" spans="1:15" ht="25">
      <c r="A182" s="13" t="s">
        <v>162</v>
      </c>
      <c r="B182" s="14" t="s">
        <v>163</v>
      </c>
      <c r="C182" s="17" t="s">
        <v>106</v>
      </c>
      <c r="D182" s="26">
        <v>1.92</v>
      </c>
      <c r="E182" s="26">
        <v>6.18</v>
      </c>
      <c r="F182" s="26">
        <v>12.27</v>
      </c>
      <c r="G182" s="26">
        <v>112.6</v>
      </c>
      <c r="H182" s="26">
        <v>0.05</v>
      </c>
      <c r="I182" s="26">
        <v>18.675000000000001</v>
      </c>
      <c r="J182" s="26">
        <v>0</v>
      </c>
      <c r="K182" s="26">
        <v>0.1</v>
      </c>
      <c r="L182" s="26">
        <v>59.95</v>
      </c>
      <c r="M182" s="26">
        <v>40.799999999999997</v>
      </c>
      <c r="N182" s="26">
        <v>22</v>
      </c>
      <c r="O182" s="27">
        <v>1.05</v>
      </c>
    </row>
    <row r="183" spans="1:15">
      <c r="A183" s="13" t="s">
        <v>78</v>
      </c>
      <c r="B183" s="14" t="s">
        <v>79</v>
      </c>
      <c r="C183" s="17" t="s">
        <v>212</v>
      </c>
      <c r="D183" s="26">
        <v>7.97</v>
      </c>
      <c r="E183" s="26">
        <v>13.29</v>
      </c>
      <c r="F183" s="26">
        <v>2</v>
      </c>
      <c r="G183" s="26">
        <v>165.06</v>
      </c>
      <c r="H183" s="26">
        <v>0.01</v>
      </c>
      <c r="I183" s="26">
        <v>0.01</v>
      </c>
      <c r="J183" s="26">
        <v>0</v>
      </c>
      <c r="K183" s="26">
        <v>0</v>
      </c>
      <c r="L183" s="26">
        <v>1.41</v>
      </c>
      <c r="M183" s="26">
        <v>0</v>
      </c>
      <c r="N183" s="26">
        <v>0.19</v>
      </c>
      <c r="O183" s="27">
        <v>0.03</v>
      </c>
    </row>
    <row r="184" spans="1:15">
      <c r="A184" s="13" t="s">
        <v>97</v>
      </c>
      <c r="B184" s="14" t="s">
        <v>98</v>
      </c>
      <c r="C184" s="17" t="s">
        <v>213</v>
      </c>
      <c r="D184" s="26">
        <v>6.97</v>
      </c>
      <c r="E184" s="26">
        <v>3.49</v>
      </c>
      <c r="F184" s="26">
        <v>42.66</v>
      </c>
      <c r="G184" s="26">
        <v>229.68</v>
      </c>
      <c r="H184" s="26">
        <v>0.108</v>
      </c>
      <c r="I184" s="26">
        <v>0</v>
      </c>
      <c r="J184" s="26">
        <v>0</v>
      </c>
      <c r="K184" s="26">
        <v>0</v>
      </c>
      <c r="L184" s="26">
        <v>43.524000000000001</v>
      </c>
      <c r="M184" s="26">
        <v>2.3039999999999998</v>
      </c>
      <c r="N184" s="26">
        <v>4.3380000000000001</v>
      </c>
      <c r="O184" s="27">
        <v>1.3859999999999999</v>
      </c>
    </row>
    <row r="185" spans="1:15">
      <c r="A185" s="13" t="s">
        <v>99</v>
      </c>
      <c r="B185" s="14" t="s">
        <v>261</v>
      </c>
      <c r="C185" s="17" t="s">
        <v>41</v>
      </c>
      <c r="D185" s="26">
        <v>0.7</v>
      </c>
      <c r="E185" s="26">
        <v>0.3</v>
      </c>
      <c r="F185" s="26">
        <v>22.8</v>
      </c>
      <c r="G185" s="26">
        <v>97</v>
      </c>
      <c r="H185" s="26">
        <v>0</v>
      </c>
      <c r="I185" s="26">
        <v>70</v>
      </c>
      <c r="J185" s="26">
        <v>0</v>
      </c>
      <c r="K185" s="26">
        <v>0</v>
      </c>
      <c r="L185" s="26">
        <v>12</v>
      </c>
      <c r="M185" s="26">
        <v>3</v>
      </c>
      <c r="N185" s="26">
        <v>3</v>
      </c>
      <c r="O185" s="27">
        <v>1.5</v>
      </c>
    </row>
    <row r="186" spans="1:15">
      <c r="A186" s="13" t="s">
        <v>42</v>
      </c>
      <c r="B186" s="14" t="s">
        <v>239</v>
      </c>
      <c r="C186" s="17" t="s">
        <v>44</v>
      </c>
      <c r="D186" s="26">
        <v>2.37</v>
      </c>
      <c r="E186" s="26">
        <v>0.3</v>
      </c>
      <c r="F186" s="26">
        <v>14.76</v>
      </c>
      <c r="G186" s="26">
        <v>70.5</v>
      </c>
      <c r="H186" s="26">
        <v>0.06</v>
      </c>
      <c r="I186" s="26">
        <v>0</v>
      </c>
      <c r="J186" s="26">
        <v>0</v>
      </c>
      <c r="K186" s="26">
        <v>0</v>
      </c>
      <c r="L186" s="26">
        <v>6.9</v>
      </c>
      <c r="M186" s="26">
        <v>0</v>
      </c>
      <c r="N186" s="26">
        <v>0</v>
      </c>
      <c r="O186" s="27">
        <v>0.56999999999999995</v>
      </c>
    </row>
    <row r="187" spans="1:15">
      <c r="A187" s="13" t="s">
        <v>61</v>
      </c>
      <c r="B187" s="14" t="s">
        <v>62</v>
      </c>
      <c r="C187" s="17" t="s">
        <v>44</v>
      </c>
      <c r="D187" s="26">
        <v>1.98</v>
      </c>
      <c r="E187" s="26">
        <v>0.36</v>
      </c>
      <c r="F187" s="26">
        <v>10.02</v>
      </c>
      <c r="G187" s="26">
        <v>52.2</v>
      </c>
      <c r="H187" s="26">
        <v>5.3999999999999999E-2</v>
      </c>
      <c r="I187" s="26">
        <v>0</v>
      </c>
      <c r="J187" s="26">
        <v>0</v>
      </c>
      <c r="K187" s="26">
        <v>0.42</v>
      </c>
      <c r="L187" s="26">
        <v>10.5</v>
      </c>
      <c r="M187" s="26">
        <v>47.4</v>
      </c>
      <c r="N187" s="26">
        <v>14.1</v>
      </c>
      <c r="O187" s="27">
        <v>1.17</v>
      </c>
    </row>
    <row r="188" spans="1:15" ht="13">
      <c r="A188" s="13"/>
      <c r="B188" s="31" t="s">
        <v>63</v>
      </c>
      <c r="C188" s="17"/>
      <c r="D188" s="38">
        <f>SUM(D181:D187)</f>
        <v>23.81</v>
      </c>
      <c r="E188" s="38">
        <f t="shared" ref="E188:O188" si="15">SUM(E181:E187)</f>
        <v>32.819999999999993</v>
      </c>
      <c r="F188" s="38">
        <f t="shared" si="15"/>
        <v>112.21</v>
      </c>
      <c r="G188" s="38">
        <f t="shared" si="15"/>
        <v>846.04</v>
      </c>
      <c r="H188" s="38">
        <f t="shared" si="15"/>
        <v>0.30199999999999999</v>
      </c>
      <c r="I188" s="38">
        <f t="shared" si="15"/>
        <v>95.685000000000002</v>
      </c>
      <c r="J188" s="38">
        <f t="shared" si="15"/>
        <v>0</v>
      </c>
      <c r="K188" s="38">
        <f t="shared" si="15"/>
        <v>3.62</v>
      </c>
      <c r="L188" s="38">
        <f t="shared" si="15"/>
        <v>175.28400000000002</v>
      </c>
      <c r="M188" s="38">
        <f t="shared" si="15"/>
        <v>130.50399999999999</v>
      </c>
      <c r="N188" s="38">
        <f t="shared" si="15"/>
        <v>58.628</v>
      </c>
      <c r="O188" s="38">
        <f t="shared" si="15"/>
        <v>6.4060000000000006</v>
      </c>
    </row>
    <row r="189" spans="1:15">
      <c r="A189" s="13" t="s">
        <v>101</v>
      </c>
      <c r="B189" s="14" t="s">
        <v>268</v>
      </c>
      <c r="C189" s="17" t="s">
        <v>41</v>
      </c>
      <c r="D189" s="26">
        <v>0.3</v>
      </c>
      <c r="E189" s="26">
        <v>0.12</v>
      </c>
      <c r="F189" s="26">
        <v>17.16</v>
      </c>
      <c r="G189" s="26">
        <v>70.040000000000006</v>
      </c>
      <c r="H189" s="26">
        <v>0</v>
      </c>
      <c r="I189" s="26">
        <v>60</v>
      </c>
      <c r="J189" s="26">
        <v>0</v>
      </c>
      <c r="K189" s="26">
        <v>0.2</v>
      </c>
      <c r="L189" s="26">
        <v>18.46</v>
      </c>
      <c r="M189" s="26">
        <v>9.9</v>
      </c>
      <c r="N189" s="26">
        <v>10.9</v>
      </c>
      <c r="O189" s="27">
        <v>0.44</v>
      </c>
    </row>
    <row r="190" spans="1:15" ht="25">
      <c r="A190" s="13" t="s">
        <v>164</v>
      </c>
      <c r="B190" s="14" t="s">
        <v>269</v>
      </c>
      <c r="C190" s="17" t="s">
        <v>52</v>
      </c>
      <c r="D190" s="26">
        <v>3.92</v>
      </c>
      <c r="E190" s="26">
        <v>3.52</v>
      </c>
      <c r="F190" s="26">
        <v>23.5</v>
      </c>
      <c r="G190" s="26">
        <v>141.24</v>
      </c>
      <c r="H190" s="26">
        <v>6.6000000000000003E-2</v>
      </c>
      <c r="I190" s="26">
        <v>14.49</v>
      </c>
      <c r="J190" s="26">
        <v>6.0000000000000001E-3</v>
      </c>
      <c r="K190" s="26">
        <v>0.48</v>
      </c>
      <c r="L190" s="26">
        <v>24.192</v>
      </c>
      <c r="M190" s="26">
        <v>40.944000000000003</v>
      </c>
      <c r="N190" s="26">
        <v>10.763999999999999</v>
      </c>
      <c r="O190" s="27">
        <v>0.624</v>
      </c>
    </row>
    <row r="191" spans="1:15" s="8" customFormat="1" ht="13.5" thickBot="1">
      <c r="A191" s="15"/>
      <c r="B191" s="16" t="s">
        <v>68</v>
      </c>
      <c r="C191" s="18"/>
      <c r="D191" s="28">
        <v>44.8</v>
      </c>
      <c r="E191" s="28">
        <v>57.809999999999995</v>
      </c>
      <c r="F191" s="28">
        <v>191.01</v>
      </c>
      <c r="G191" s="28">
        <v>1469.64</v>
      </c>
      <c r="H191" s="28">
        <v>0.621</v>
      </c>
      <c r="I191" s="28">
        <v>183.67500000000001</v>
      </c>
      <c r="J191" s="28">
        <v>0.246</v>
      </c>
      <c r="K191" s="28">
        <v>5.3699999999999992</v>
      </c>
      <c r="L191" s="28">
        <v>387.89599999999996</v>
      </c>
      <c r="M191" s="28">
        <v>405.60799999999995</v>
      </c>
      <c r="N191" s="28">
        <v>110.49199999999999</v>
      </c>
      <c r="O191" s="29">
        <v>10.59</v>
      </c>
    </row>
    <row r="192" spans="1:15" s="1" customFormat="1" ht="57.75" customHeight="1">
      <c r="A192" s="6"/>
      <c r="C192" s="3"/>
      <c r="D192" s="20"/>
      <c r="E192" s="20"/>
      <c r="F192" s="20"/>
      <c r="G192" s="20"/>
      <c r="H192" s="20"/>
      <c r="I192" s="20"/>
      <c r="J192" s="20"/>
      <c r="K192" s="20"/>
      <c r="L192" s="20"/>
      <c r="M192" s="20"/>
      <c r="N192" s="20"/>
      <c r="O192" s="20"/>
    </row>
    <row r="193" spans="1:15" s="1" customFormat="1" ht="13">
      <c r="A193" s="45" t="s">
        <v>0</v>
      </c>
      <c r="B193" s="1" t="s">
        <v>166</v>
      </c>
      <c r="C193" s="3"/>
      <c r="D193" s="20"/>
      <c r="E193" s="20"/>
      <c r="F193" s="20"/>
      <c r="G193" s="20"/>
      <c r="H193" s="20"/>
      <c r="I193" s="20"/>
      <c r="J193" s="20"/>
      <c r="K193" s="20"/>
      <c r="L193" s="20"/>
      <c r="M193" s="20"/>
      <c r="N193" s="20"/>
      <c r="O193" s="20"/>
    </row>
    <row r="194" spans="1:15" s="1" customFormat="1" ht="13">
      <c r="A194" s="45" t="s">
        <v>21</v>
      </c>
      <c r="B194" s="7" t="s">
        <v>22</v>
      </c>
      <c r="C194" s="3"/>
      <c r="D194" s="20"/>
      <c r="E194" s="20"/>
      <c r="F194" s="20"/>
      <c r="G194" s="20"/>
      <c r="H194" s="20"/>
      <c r="I194" s="20"/>
      <c r="J194" s="20"/>
      <c r="K194" s="20"/>
      <c r="L194" s="20"/>
      <c r="M194" s="20"/>
      <c r="N194" s="20"/>
      <c r="O194" s="20"/>
    </row>
    <row r="195" spans="1:15" s="1" customFormat="1">
      <c r="A195" s="65" t="s">
        <v>19</v>
      </c>
      <c r="B195" s="67" t="s">
        <v>211</v>
      </c>
      <c r="C195" s="3"/>
      <c r="D195" s="20"/>
      <c r="E195" s="20"/>
      <c r="F195" s="20"/>
      <c r="G195" s="20"/>
      <c r="H195" s="20"/>
      <c r="I195" s="20"/>
      <c r="J195" s="20"/>
      <c r="K195" s="20"/>
      <c r="L195" s="20"/>
      <c r="M195" s="20"/>
      <c r="N195" s="20"/>
      <c r="O195" s="20"/>
    </row>
    <row r="196" spans="1:15" s="1" customFormat="1" ht="13" thickBot="1">
      <c r="A196" s="66"/>
      <c r="B196" s="68"/>
      <c r="C196" s="3"/>
      <c r="D196" s="20"/>
      <c r="E196" s="20"/>
      <c r="F196" s="20"/>
      <c r="G196" s="20"/>
      <c r="H196" s="20"/>
      <c r="I196" s="20"/>
      <c r="J196" s="20"/>
      <c r="K196" s="20"/>
      <c r="L196" s="20"/>
      <c r="M196" s="20"/>
      <c r="N196" s="20"/>
      <c r="O196" s="20"/>
    </row>
    <row r="197" spans="1:15" s="4" customFormat="1" ht="33" customHeight="1">
      <c r="A197" s="69" t="s">
        <v>1</v>
      </c>
      <c r="B197" s="71" t="s">
        <v>2</v>
      </c>
      <c r="C197" s="73" t="s">
        <v>14</v>
      </c>
      <c r="D197" s="75" t="s">
        <v>7</v>
      </c>
      <c r="E197" s="75"/>
      <c r="F197" s="75"/>
      <c r="G197" s="75" t="s">
        <v>3</v>
      </c>
      <c r="H197" s="75" t="s">
        <v>4</v>
      </c>
      <c r="I197" s="75"/>
      <c r="J197" s="75"/>
      <c r="K197" s="75"/>
      <c r="L197" s="77" t="s">
        <v>5</v>
      </c>
      <c r="M197" s="78"/>
      <c r="N197" s="78"/>
      <c r="O197" s="79"/>
    </row>
    <row r="198" spans="1:15" s="5" customFormat="1" ht="13.5" thickBot="1">
      <c r="A198" s="70"/>
      <c r="B198" s="72"/>
      <c r="C198" s="74"/>
      <c r="D198" s="46" t="s">
        <v>8</v>
      </c>
      <c r="E198" s="46" t="s">
        <v>6</v>
      </c>
      <c r="F198" s="46" t="s">
        <v>9</v>
      </c>
      <c r="G198" s="76"/>
      <c r="H198" s="46" t="s">
        <v>10</v>
      </c>
      <c r="I198" s="46" t="s">
        <v>11</v>
      </c>
      <c r="J198" s="46" t="s">
        <v>15</v>
      </c>
      <c r="K198" s="46" t="s">
        <v>16</v>
      </c>
      <c r="L198" s="46" t="s">
        <v>12</v>
      </c>
      <c r="M198" s="22" t="s">
        <v>17</v>
      </c>
      <c r="N198" s="22" t="s">
        <v>18</v>
      </c>
      <c r="O198" s="23" t="s">
        <v>13</v>
      </c>
    </row>
    <row r="199" spans="1:15" s="5" customFormat="1" ht="13">
      <c r="A199" s="10" t="s">
        <v>23</v>
      </c>
      <c r="B199" s="11" t="s">
        <v>24</v>
      </c>
      <c r="C199" s="12" t="s">
        <v>25</v>
      </c>
      <c r="D199" s="24" t="s">
        <v>26</v>
      </c>
      <c r="E199" s="24" t="s">
        <v>27</v>
      </c>
      <c r="F199" s="24" t="s">
        <v>28</v>
      </c>
      <c r="G199" s="24" t="s">
        <v>29</v>
      </c>
      <c r="H199" s="24" t="s">
        <v>30</v>
      </c>
      <c r="I199" s="24" t="s">
        <v>31</v>
      </c>
      <c r="J199" s="24" t="s">
        <v>32</v>
      </c>
      <c r="K199" s="24" t="s">
        <v>33</v>
      </c>
      <c r="L199" s="24" t="s">
        <v>34</v>
      </c>
      <c r="M199" s="24" t="s">
        <v>35</v>
      </c>
      <c r="N199" s="24" t="s">
        <v>36</v>
      </c>
      <c r="O199" s="25" t="s">
        <v>37</v>
      </c>
    </row>
    <row r="200" spans="1:15" ht="13">
      <c r="A200" s="13"/>
      <c r="B200" s="31" t="s">
        <v>38</v>
      </c>
      <c r="C200" s="17"/>
      <c r="D200" s="26"/>
      <c r="E200" s="26"/>
      <c r="F200" s="26"/>
      <c r="G200" s="26"/>
      <c r="H200" s="26"/>
      <c r="I200" s="26"/>
      <c r="J200" s="26"/>
      <c r="K200" s="26"/>
      <c r="L200" s="26"/>
      <c r="M200" s="26"/>
      <c r="N200" s="26"/>
      <c r="O200" s="27"/>
    </row>
    <row r="201" spans="1:15">
      <c r="A201" s="13" t="s">
        <v>167</v>
      </c>
      <c r="B201" s="14" t="s">
        <v>270</v>
      </c>
      <c r="C201" s="17" t="s">
        <v>41</v>
      </c>
      <c r="D201" s="26">
        <v>12.26</v>
      </c>
      <c r="E201" s="26">
        <v>11.66</v>
      </c>
      <c r="F201" s="26">
        <v>55.06</v>
      </c>
      <c r="G201" s="26">
        <v>226.2</v>
      </c>
      <c r="H201" s="26">
        <v>0.08</v>
      </c>
      <c r="I201" s="26">
        <v>1.32</v>
      </c>
      <c r="J201" s="26">
        <v>0.08</v>
      </c>
      <c r="K201" s="26">
        <v>0.2</v>
      </c>
      <c r="L201" s="26">
        <v>126.6</v>
      </c>
      <c r="M201" s="26">
        <v>140.4</v>
      </c>
      <c r="N201" s="26">
        <v>30.6</v>
      </c>
      <c r="O201" s="27">
        <v>0.56000000000000005</v>
      </c>
    </row>
    <row r="202" spans="1:15">
      <c r="A202" s="13" t="s">
        <v>42</v>
      </c>
      <c r="B202" s="14" t="s">
        <v>239</v>
      </c>
      <c r="C202" s="17" t="s">
        <v>44</v>
      </c>
      <c r="D202" s="26">
        <v>2.25</v>
      </c>
      <c r="E202" s="26">
        <v>0.87</v>
      </c>
      <c r="F202" s="26">
        <v>15.42</v>
      </c>
      <c r="G202" s="26">
        <v>78.599999999999994</v>
      </c>
      <c r="H202" s="26">
        <v>3.3000000000000002E-2</v>
      </c>
      <c r="I202" s="26">
        <v>0</v>
      </c>
      <c r="J202" s="26">
        <v>0</v>
      </c>
      <c r="K202" s="26">
        <v>0.51</v>
      </c>
      <c r="L202" s="26">
        <v>5.7</v>
      </c>
      <c r="M202" s="26">
        <v>19.5</v>
      </c>
      <c r="N202" s="26">
        <v>3.9</v>
      </c>
      <c r="O202" s="27">
        <v>0.36</v>
      </c>
    </row>
    <row r="203" spans="1:15">
      <c r="A203" s="13" t="s">
        <v>47</v>
      </c>
      <c r="B203" s="14" t="s">
        <v>256</v>
      </c>
      <c r="C203" s="17" t="s">
        <v>41</v>
      </c>
      <c r="D203" s="26">
        <v>0.1</v>
      </c>
      <c r="E203" s="26">
        <v>0</v>
      </c>
      <c r="F203" s="26">
        <v>15</v>
      </c>
      <c r="G203" s="26">
        <v>60</v>
      </c>
      <c r="H203" s="26">
        <v>0</v>
      </c>
      <c r="I203" s="26">
        <v>0</v>
      </c>
      <c r="J203" s="26">
        <v>0</v>
      </c>
      <c r="K203" s="26">
        <v>0</v>
      </c>
      <c r="L203" s="26">
        <v>11</v>
      </c>
      <c r="M203" s="26">
        <v>3</v>
      </c>
      <c r="N203" s="26">
        <v>1</v>
      </c>
      <c r="O203" s="27">
        <v>0.3</v>
      </c>
    </row>
    <row r="204" spans="1:15" ht="13">
      <c r="A204" s="13"/>
      <c r="B204" s="31" t="s">
        <v>49</v>
      </c>
      <c r="C204" s="17"/>
      <c r="D204" s="38">
        <f>SUM(D201:D203)</f>
        <v>14.61</v>
      </c>
      <c r="E204" s="38">
        <f t="shared" ref="E204:O204" si="16">SUM(E201:E203)</f>
        <v>12.53</v>
      </c>
      <c r="F204" s="38">
        <f t="shared" si="16"/>
        <v>85.48</v>
      </c>
      <c r="G204" s="38">
        <f t="shared" si="16"/>
        <v>364.79999999999995</v>
      </c>
      <c r="H204" s="38">
        <f t="shared" si="16"/>
        <v>0.113</v>
      </c>
      <c r="I204" s="38">
        <f t="shared" si="16"/>
        <v>1.32</v>
      </c>
      <c r="J204" s="38">
        <f t="shared" si="16"/>
        <v>0.08</v>
      </c>
      <c r="K204" s="38">
        <f t="shared" si="16"/>
        <v>0.71</v>
      </c>
      <c r="L204" s="38">
        <f t="shared" si="16"/>
        <v>143.29999999999998</v>
      </c>
      <c r="M204" s="38">
        <f t="shared" si="16"/>
        <v>162.9</v>
      </c>
      <c r="N204" s="38">
        <f t="shared" si="16"/>
        <v>35.5</v>
      </c>
      <c r="O204" s="38">
        <f t="shared" si="16"/>
        <v>1.22</v>
      </c>
    </row>
    <row r="205" spans="1:15">
      <c r="A205" s="13" t="s">
        <v>110</v>
      </c>
      <c r="B205" s="14" t="s">
        <v>111</v>
      </c>
      <c r="C205" s="17" t="s">
        <v>212</v>
      </c>
      <c r="D205" s="26">
        <v>1.33</v>
      </c>
      <c r="E205" s="26">
        <v>0.17</v>
      </c>
      <c r="F205" s="26">
        <v>7.17</v>
      </c>
      <c r="G205" s="26">
        <v>35</v>
      </c>
      <c r="H205" s="26">
        <v>0.02</v>
      </c>
      <c r="I205" s="26">
        <v>2.0299999999999998</v>
      </c>
      <c r="J205" s="26">
        <v>0</v>
      </c>
      <c r="K205" s="26">
        <v>0</v>
      </c>
      <c r="L205" s="26">
        <v>33.85</v>
      </c>
      <c r="M205" s="26">
        <v>0</v>
      </c>
      <c r="N205" s="26">
        <v>20.13</v>
      </c>
      <c r="O205" s="27">
        <v>1.28</v>
      </c>
    </row>
    <row r="206" spans="1:15" ht="25">
      <c r="A206" s="13" t="s">
        <v>93</v>
      </c>
      <c r="B206" s="14" t="s">
        <v>94</v>
      </c>
      <c r="C206" s="17" t="s">
        <v>106</v>
      </c>
      <c r="D206" s="26">
        <v>2.2999999999999998</v>
      </c>
      <c r="E206" s="26">
        <v>4.25</v>
      </c>
      <c r="F206" s="26">
        <v>15.13</v>
      </c>
      <c r="G206" s="26">
        <v>108</v>
      </c>
      <c r="H206" s="26">
        <v>0.25</v>
      </c>
      <c r="I206" s="26">
        <v>18.05</v>
      </c>
      <c r="J206" s="26">
        <v>2.5000000000000001E-2</v>
      </c>
      <c r="K206" s="26">
        <v>0.125</v>
      </c>
      <c r="L206" s="26">
        <v>51.524999999999999</v>
      </c>
      <c r="M206" s="26">
        <v>50.924999999999997</v>
      </c>
      <c r="N206" s="26">
        <v>22.95</v>
      </c>
      <c r="O206" s="27">
        <v>2.2000000000000002</v>
      </c>
    </row>
    <row r="207" spans="1:15">
      <c r="A207" s="13" t="s">
        <v>169</v>
      </c>
      <c r="B207" s="14" t="s">
        <v>170</v>
      </c>
      <c r="C207" s="17" t="s">
        <v>212</v>
      </c>
      <c r="D207" s="26">
        <v>16.829999999999998</v>
      </c>
      <c r="E207" s="26">
        <v>7.78</v>
      </c>
      <c r="F207" s="26">
        <v>3.74</v>
      </c>
      <c r="G207" s="26">
        <v>152.47</v>
      </c>
      <c r="H207" s="26">
        <v>7.0000000000000007E-2</v>
      </c>
      <c r="I207" s="26">
        <v>1.35</v>
      </c>
      <c r="J207" s="26">
        <v>7.0000000000000007E-2</v>
      </c>
      <c r="K207" s="26">
        <v>0.19</v>
      </c>
      <c r="L207" s="26">
        <v>32.46</v>
      </c>
      <c r="M207" s="26">
        <v>126.75</v>
      </c>
      <c r="N207" s="26">
        <v>54.74</v>
      </c>
      <c r="O207" s="27">
        <v>1.2</v>
      </c>
    </row>
    <row r="208" spans="1:15">
      <c r="A208" s="13" t="s">
        <v>80</v>
      </c>
      <c r="B208" s="14" t="s">
        <v>81</v>
      </c>
      <c r="C208" s="17" t="s">
        <v>213</v>
      </c>
      <c r="D208" s="26">
        <v>10.33</v>
      </c>
      <c r="E208" s="26">
        <v>10.8</v>
      </c>
      <c r="F208" s="26">
        <v>46.57</v>
      </c>
      <c r="G208" s="26">
        <v>325.3</v>
      </c>
      <c r="H208" s="26">
        <v>0.36</v>
      </c>
      <c r="I208" s="26">
        <v>0</v>
      </c>
      <c r="J208" s="26">
        <v>0</v>
      </c>
      <c r="K208" s="26">
        <v>0</v>
      </c>
      <c r="L208" s="26">
        <v>21.905999999999999</v>
      </c>
      <c r="M208" s="26">
        <v>0</v>
      </c>
      <c r="N208" s="26">
        <v>1.224</v>
      </c>
      <c r="O208" s="27">
        <v>5.49</v>
      </c>
    </row>
    <row r="209" spans="1:15">
      <c r="A209" s="13" t="s">
        <v>82</v>
      </c>
      <c r="B209" s="14" t="s">
        <v>271</v>
      </c>
      <c r="C209" s="17" t="s">
        <v>41</v>
      </c>
      <c r="D209" s="26">
        <v>0.3</v>
      </c>
      <c r="E209" s="26">
        <v>0.2</v>
      </c>
      <c r="F209" s="26">
        <v>20.2</v>
      </c>
      <c r="G209" s="26">
        <v>81</v>
      </c>
      <c r="H209" s="26">
        <v>0.04</v>
      </c>
      <c r="I209" s="26">
        <v>1.48</v>
      </c>
      <c r="J209" s="26">
        <v>0.22</v>
      </c>
      <c r="K209" s="26">
        <v>2.04</v>
      </c>
      <c r="L209" s="26">
        <v>68.739999999999995</v>
      </c>
      <c r="M209" s="26">
        <v>54.02</v>
      </c>
      <c r="N209" s="26">
        <v>40.86</v>
      </c>
      <c r="O209" s="27">
        <v>1.24</v>
      </c>
    </row>
    <row r="210" spans="1:15">
      <c r="A210" s="13" t="s">
        <v>42</v>
      </c>
      <c r="B210" s="14" t="s">
        <v>239</v>
      </c>
      <c r="C210" s="17" t="s">
        <v>44</v>
      </c>
      <c r="D210" s="26">
        <v>2.37</v>
      </c>
      <c r="E210" s="26">
        <v>0.3</v>
      </c>
      <c r="F210" s="26">
        <v>14.76</v>
      </c>
      <c r="G210" s="26">
        <v>70.5</v>
      </c>
      <c r="H210" s="26">
        <v>0.06</v>
      </c>
      <c r="I210" s="26">
        <v>0</v>
      </c>
      <c r="J210" s="26">
        <v>0</v>
      </c>
      <c r="K210" s="26">
        <v>0</v>
      </c>
      <c r="L210" s="26">
        <v>6.9</v>
      </c>
      <c r="M210" s="26">
        <v>0</v>
      </c>
      <c r="N210" s="26">
        <v>0</v>
      </c>
      <c r="O210" s="27">
        <v>0.56999999999999995</v>
      </c>
    </row>
    <row r="211" spans="1:15">
      <c r="A211" s="13" t="s">
        <v>61</v>
      </c>
      <c r="B211" s="14" t="s">
        <v>62</v>
      </c>
      <c r="C211" s="17" t="s">
        <v>44</v>
      </c>
      <c r="D211" s="26">
        <v>1.98</v>
      </c>
      <c r="E211" s="26">
        <v>0.36</v>
      </c>
      <c r="F211" s="26">
        <v>10.02</v>
      </c>
      <c r="G211" s="26">
        <v>52.2</v>
      </c>
      <c r="H211" s="26">
        <v>5.3999999999999999E-2</v>
      </c>
      <c r="I211" s="26">
        <v>0</v>
      </c>
      <c r="J211" s="26">
        <v>0</v>
      </c>
      <c r="K211" s="26">
        <v>0.42</v>
      </c>
      <c r="L211" s="26">
        <v>10.5</v>
      </c>
      <c r="M211" s="26">
        <v>47.4</v>
      </c>
      <c r="N211" s="26">
        <v>14.1</v>
      </c>
      <c r="O211" s="27">
        <v>1.17</v>
      </c>
    </row>
    <row r="212" spans="1:15" ht="13">
      <c r="A212" s="13"/>
      <c r="B212" s="31" t="s">
        <v>63</v>
      </c>
      <c r="C212" s="17"/>
      <c r="D212" s="38">
        <f>SUM(D205:D211)</f>
        <v>35.44</v>
      </c>
      <c r="E212" s="38">
        <f t="shared" ref="E212:O212" si="17">SUM(E205:E211)</f>
        <v>23.86</v>
      </c>
      <c r="F212" s="38">
        <f t="shared" si="17"/>
        <v>117.59</v>
      </c>
      <c r="G212" s="38">
        <f t="shared" si="17"/>
        <v>824.47</v>
      </c>
      <c r="H212" s="38">
        <f t="shared" si="17"/>
        <v>0.85400000000000009</v>
      </c>
      <c r="I212" s="38">
        <f t="shared" si="17"/>
        <v>22.910000000000004</v>
      </c>
      <c r="J212" s="38">
        <f t="shared" si="17"/>
        <v>0.315</v>
      </c>
      <c r="K212" s="38">
        <f t="shared" si="17"/>
        <v>2.7749999999999999</v>
      </c>
      <c r="L212" s="38">
        <f t="shared" si="17"/>
        <v>225.881</v>
      </c>
      <c r="M212" s="38">
        <f t="shared" si="17"/>
        <v>279.09500000000003</v>
      </c>
      <c r="N212" s="38">
        <f t="shared" si="17"/>
        <v>154.00399999999999</v>
      </c>
      <c r="O212" s="38">
        <f t="shared" si="17"/>
        <v>13.150000000000002</v>
      </c>
    </row>
    <row r="213" spans="1:15">
      <c r="A213" s="13" t="s">
        <v>84</v>
      </c>
      <c r="B213" s="14" t="s">
        <v>85</v>
      </c>
      <c r="C213" s="17" t="s">
        <v>41</v>
      </c>
      <c r="D213" s="26">
        <v>5.4</v>
      </c>
      <c r="E213" s="26">
        <v>5</v>
      </c>
      <c r="F213" s="26">
        <v>21.6</v>
      </c>
      <c r="G213" s="26">
        <v>158</v>
      </c>
      <c r="H213" s="26">
        <v>0.06</v>
      </c>
      <c r="I213" s="26">
        <v>1.8</v>
      </c>
      <c r="J213" s="26">
        <v>0.04</v>
      </c>
      <c r="K213" s="26">
        <v>0</v>
      </c>
      <c r="L213" s="26">
        <v>242</v>
      </c>
      <c r="M213" s="26">
        <v>0</v>
      </c>
      <c r="N213" s="26">
        <v>30</v>
      </c>
      <c r="O213" s="27">
        <v>0.2</v>
      </c>
    </row>
    <row r="214" spans="1:15">
      <c r="A214" s="13" t="s">
        <v>171</v>
      </c>
      <c r="B214" s="14" t="s">
        <v>272</v>
      </c>
      <c r="C214" s="17" t="s">
        <v>173</v>
      </c>
      <c r="D214" s="26">
        <v>7.24</v>
      </c>
      <c r="E214" s="26">
        <v>3.65</v>
      </c>
      <c r="F214" s="26">
        <v>22</v>
      </c>
      <c r="G214" s="26">
        <v>149.16</v>
      </c>
      <c r="H214" s="26">
        <v>6.5000000000000002E-2</v>
      </c>
      <c r="I214" s="26">
        <v>0.12</v>
      </c>
      <c r="J214" s="26">
        <v>2.5000000000000001E-2</v>
      </c>
      <c r="K214" s="26">
        <v>0.41499999999999998</v>
      </c>
      <c r="L214" s="26">
        <v>44.75</v>
      </c>
      <c r="M214" s="26">
        <v>81.685000000000002</v>
      </c>
      <c r="N214" s="26">
        <v>10.255000000000001</v>
      </c>
      <c r="O214" s="27">
        <v>0.53500000000000003</v>
      </c>
    </row>
    <row r="215" spans="1:15" s="8" customFormat="1" ht="13.5" thickBot="1">
      <c r="A215" s="15"/>
      <c r="B215" s="16" t="s">
        <v>68</v>
      </c>
      <c r="C215" s="18"/>
      <c r="D215" s="28">
        <v>55.689999999999991</v>
      </c>
      <c r="E215" s="28">
        <v>45.04</v>
      </c>
      <c r="F215" s="28">
        <v>216.67</v>
      </c>
      <c r="G215" s="28">
        <v>1496.43</v>
      </c>
      <c r="H215" s="28">
        <v>1.0920000000000001</v>
      </c>
      <c r="I215" s="28">
        <v>26.150000000000002</v>
      </c>
      <c r="J215" s="28">
        <v>0.46</v>
      </c>
      <c r="K215" s="28">
        <v>3.9</v>
      </c>
      <c r="L215" s="28">
        <v>655.93100000000004</v>
      </c>
      <c r="M215" s="28">
        <v>523.67999999999995</v>
      </c>
      <c r="N215" s="28">
        <v>229.75899999999999</v>
      </c>
      <c r="O215" s="29">
        <v>15.105</v>
      </c>
    </row>
    <row r="216" spans="1:15" s="1" customFormat="1" ht="60" customHeight="1">
      <c r="A216" s="6"/>
      <c r="C216" s="3"/>
      <c r="D216" s="20"/>
      <c r="E216" s="20"/>
      <c r="F216" s="20"/>
      <c r="G216" s="20"/>
      <c r="H216" s="20"/>
      <c r="I216" s="20"/>
      <c r="J216" s="20"/>
      <c r="K216" s="20"/>
      <c r="L216" s="20"/>
      <c r="M216" s="20"/>
      <c r="N216" s="20"/>
      <c r="O216" s="20"/>
    </row>
    <row r="217" spans="1:15" s="1" customFormat="1" ht="13">
      <c r="A217" s="45" t="s">
        <v>0</v>
      </c>
      <c r="B217" s="1" t="s">
        <v>174</v>
      </c>
      <c r="C217" s="3"/>
      <c r="D217" s="20"/>
      <c r="E217" s="20"/>
      <c r="F217" s="20"/>
      <c r="G217" s="20"/>
      <c r="H217" s="20"/>
      <c r="I217" s="20"/>
      <c r="J217" s="20"/>
      <c r="K217" s="20"/>
      <c r="L217" s="20"/>
      <c r="M217" s="20"/>
      <c r="N217" s="20"/>
      <c r="O217" s="20"/>
    </row>
    <row r="218" spans="1:15" s="1" customFormat="1" ht="13">
      <c r="A218" s="45" t="s">
        <v>21</v>
      </c>
      <c r="B218" s="7" t="s">
        <v>22</v>
      </c>
      <c r="C218" s="3"/>
      <c r="D218" s="20"/>
      <c r="E218" s="20"/>
      <c r="F218" s="20"/>
      <c r="G218" s="20"/>
      <c r="H218" s="20"/>
      <c r="I218" s="20"/>
      <c r="J218" s="20"/>
      <c r="K218" s="20"/>
      <c r="L218" s="20"/>
      <c r="M218" s="20"/>
      <c r="N218" s="20"/>
      <c r="O218" s="20"/>
    </row>
    <row r="219" spans="1:15" s="1" customFormat="1">
      <c r="A219" s="65" t="s">
        <v>19</v>
      </c>
      <c r="B219" s="67" t="s">
        <v>211</v>
      </c>
      <c r="C219" s="3"/>
      <c r="D219" s="20"/>
      <c r="E219" s="20"/>
      <c r="F219" s="20"/>
      <c r="G219" s="20"/>
      <c r="H219" s="20"/>
      <c r="I219" s="20"/>
      <c r="J219" s="20"/>
      <c r="K219" s="20"/>
      <c r="L219" s="20"/>
      <c r="M219" s="20"/>
      <c r="N219" s="20"/>
      <c r="O219" s="20"/>
    </row>
    <row r="220" spans="1:15" s="1" customFormat="1" ht="13" thickBot="1">
      <c r="A220" s="66"/>
      <c r="B220" s="68"/>
      <c r="C220" s="3"/>
      <c r="D220" s="20"/>
      <c r="E220" s="20"/>
      <c r="F220" s="20"/>
      <c r="G220" s="20"/>
      <c r="H220" s="20"/>
      <c r="I220" s="20"/>
      <c r="J220" s="20"/>
      <c r="K220" s="20"/>
      <c r="L220" s="20"/>
      <c r="M220" s="20"/>
      <c r="N220" s="20"/>
      <c r="O220" s="20"/>
    </row>
    <row r="221" spans="1:15" s="4" customFormat="1" ht="33" customHeight="1">
      <c r="A221" s="69" t="s">
        <v>1</v>
      </c>
      <c r="B221" s="71" t="s">
        <v>2</v>
      </c>
      <c r="C221" s="73" t="s">
        <v>14</v>
      </c>
      <c r="D221" s="75" t="s">
        <v>7</v>
      </c>
      <c r="E221" s="75"/>
      <c r="F221" s="75"/>
      <c r="G221" s="75" t="s">
        <v>3</v>
      </c>
      <c r="H221" s="75" t="s">
        <v>4</v>
      </c>
      <c r="I221" s="75"/>
      <c r="J221" s="75"/>
      <c r="K221" s="75"/>
      <c r="L221" s="77" t="s">
        <v>5</v>
      </c>
      <c r="M221" s="78"/>
      <c r="N221" s="78"/>
      <c r="O221" s="79"/>
    </row>
    <row r="222" spans="1:15" s="5" customFormat="1" ht="13.5" thickBot="1">
      <c r="A222" s="70"/>
      <c r="B222" s="72"/>
      <c r="C222" s="74"/>
      <c r="D222" s="46" t="s">
        <v>8</v>
      </c>
      <c r="E222" s="46" t="s">
        <v>6</v>
      </c>
      <c r="F222" s="46" t="s">
        <v>9</v>
      </c>
      <c r="G222" s="76"/>
      <c r="H222" s="46" t="s">
        <v>10</v>
      </c>
      <c r="I222" s="46" t="s">
        <v>11</v>
      </c>
      <c r="J222" s="46" t="s">
        <v>15</v>
      </c>
      <c r="K222" s="46" t="s">
        <v>16</v>
      </c>
      <c r="L222" s="46" t="s">
        <v>12</v>
      </c>
      <c r="M222" s="22" t="s">
        <v>17</v>
      </c>
      <c r="N222" s="22" t="s">
        <v>18</v>
      </c>
      <c r="O222" s="23" t="s">
        <v>13</v>
      </c>
    </row>
    <row r="223" spans="1:15" s="5" customFormat="1" ht="13">
      <c r="A223" s="10" t="s">
        <v>23</v>
      </c>
      <c r="B223" s="11" t="s">
        <v>24</v>
      </c>
      <c r="C223" s="12" t="s">
        <v>25</v>
      </c>
      <c r="D223" s="24" t="s">
        <v>26</v>
      </c>
      <c r="E223" s="24" t="s">
        <v>27</v>
      </c>
      <c r="F223" s="24" t="s">
        <v>28</v>
      </c>
      <c r="G223" s="24" t="s">
        <v>29</v>
      </c>
      <c r="H223" s="24" t="s">
        <v>30</v>
      </c>
      <c r="I223" s="24" t="s">
        <v>31</v>
      </c>
      <c r="J223" s="24" t="s">
        <v>32</v>
      </c>
      <c r="K223" s="24" t="s">
        <v>33</v>
      </c>
      <c r="L223" s="24" t="s">
        <v>34</v>
      </c>
      <c r="M223" s="24" t="s">
        <v>35</v>
      </c>
      <c r="N223" s="24" t="s">
        <v>36</v>
      </c>
      <c r="O223" s="25" t="s">
        <v>37</v>
      </c>
    </row>
    <row r="224" spans="1:15" ht="13">
      <c r="A224" s="13"/>
      <c r="B224" s="31" t="s">
        <v>38</v>
      </c>
      <c r="C224" s="17"/>
      <c r="D224" s="26"/>
      <c r="E224" s="26"/>
      <c r="F224" s="26"/>
      <c r="G224" s="26"/>
      <c r="H224" s="26"/>
      <c r="I224" s="26"/>
      <c r="J224" s="26"/>
      <c r="K224" s="26"/>
      <c r="L224" s="26"/>
      <c r="M224" s="26"/>
      <c r="N224" s="26"/>
      <c r="O224" s="27"/>
    </row>
    <row r="225" spans="1:15">
      <c r="A225" s="13" t="s">
        <v>175</v>
      </c>
      <c r="B225" s="14" t="s">
        <v>273</v>
      </c>
      <c r="C225" s="17" t="s">
        <v>41</v>
      </c>
      <c r="D225" s="26">
        <v>22.96</v>
      </c>
      <c r="E225" s="26">
        <v>15.2</v>
      </c>
      <c r="F225" s="26">
        <v>32.08</v>
      </c>
      <c r="G225" s="26">
        <v>353.5</v>
      </c>
      <c r="H225" s="26">
        <v>0.1</v>
      </c>
      <c r="I225" s="26">
        <v>0.6</v>
      </c>
      <c r="J225" s="26">
        <v>0.1</v>
      </c>
      <c r="K225" s="26">
        <v>0.68</v>
      </c>
      <c r="L225" s="26">
        <v>217.64</v>
      </c>
      <c r="M225" s="26">
        <v>292.26</v>
      </c>
      <c r="N225" s="26">
        <v>33.86</v>
      </c>
      <c r="O225" s="27">
        <v>0.94</v>
      </c>
    </row>
    <row r="226" spans="1:15">
      <c r="A226" s="13" t="s">
        <v>160</v>
      </c>
      <c r="B226" s="14" t="s">
        <v>267</v>
      </c>
      <c r="C226" s="17" t="s">
        <v>41</v>
      </c>
      <c r="D226" s="26">
        <v>0.1</v>
      </c>
      <c r="E226" s="26">
        <v>0</v>
      </c>
      <c r="F226" s="26">
        <v>15.2</v>
      </c>
      <c r="G226" s="26">
        <v>61</v>
      </c>
      <c r="H226" s="26">
        <v>0</v>
      </c>
      <c r="I226" s="26">
        <v>2.8</v>
      </c>
      <c r="J226" s="26">
        <v>0</v>
      </c>
      <c r="K226" s="26">
        <v>0</v>
      </c>
      <c r="L226" s="26">
        <v>14.2</v>
      </c>
      <c r="M226" s="26">
        <v>4</v>
      </c>
      <c r="N226" s="26">
        <v>2</v>
      </c>
      <c r="O226" s="27">
        <v>0.4</v>
      </c>
    </row>
    <row r="227" spans="1:15" ht="13">
      <c r="A227" s="13"/>
      <c r="B227" s="31" t="s">
        <v>49</v>
      </c>
      <c r="C227" s="17"/>
      <c r="D227" s="38">
        <f>SUM(D225:D226)</f>
        <v>23.060000000000002</v>
      </c>
      <c r="E227" s="38">
        <f t="shared" ref="E227:O227" si="18">SUM(E225:E226)</f>
        <v>15.2</v>
      </c>
      <c r="F227" s="38">
        <f t="shared" si="18"/>
        <v>47.28</v>
      </c>
      <c r="G227" s="38">
        <f t="shared" si="18"/>
        <v>414.5</v>
      </c>
      <c r="H227" s="38">
        <f t="shared" si="18"/>
        <v>0.1</v>
      </c>
      <c r="I227" s="38">
        <f t="shared" si="18"/>
        <v>3.4</v>
      </c>
      <c r="J227" s="38">
        <f t="shared" si="18"/>
        <v>0.1</v>
      </c>
      <c r="K227" s="38">
        <f t="shared" si="18"/>
        <v>0.68</v>
      </c>
      <c r="L227" s="38">
        <f t="shared" si="18"/>
        <v>231.83999999999997</v>
      </c>
      <c r="M227" s="38">
        <f t="shared" si="18"/>
        <v>296.26</v>
      </c>
      <c r="N227" s="38">
        <f t="shared" si="18"/>
        <v>35.86</v>
      </c>
      <c r="O227" s="38">
        <f t="shared" si="18"/>
        <v>1.3399999999999999</v>
      </c>
    </row>
    <row r="228" spans="1:15">
      <c r="A228" s="13" t="s">
        <v>177</v>
      </c>
      <c r="B228" s="14" t="s">
        <v>178</v>
      </c>
      <c r="C228" s="17" t="s">
        <v>212</v>
      </c>
      <c r="D228" s="26">
        <v>3.1</v>
      </c>
      <c r="E228" s="26">
        <v>3.2</v>
      </c>
      <c r="F228" s="26">
        <v>6.5</v>
      </c>
      <c r="G228" s="26">
        <v>66.97</v>
      </c>
      <c r="H228" s="26">
        <v>0.11</v>
      </c>
      <c r="I228" s="26">
        <v>10</v>
      </c>
      <c r="J228" s="26">
        <v>0.05</v>
      </c>
      <c r="K228" s="26">
        <v>0.2</v>
      </c>
      <c r="L228" s="26">
        <v>20</v>
      </c>
      <c r="M228" s="26">
        <v>62</v>
      </c>
      <c r="N228" s="26">
        <v>21</v>
      </c>
      <c r="O228" s="27">
        <v>0.7</v>
      </c>
    </row>
    <row r="229" spans="1:15">
      <c r="A229" s="13" t="s">
        <v>179</v>
      </c>
      <c r="B229" s="14" t="s">
        <v>180</v>
      </c>
      <c r="C229" s="17" t="s">
        <v>106</v>
      </c>
      <c r="D229" s="26">
        <v>2.35</v>
      </c>
      <c r="E229" s="26">
        <v>5.48</v>
      </c>
      <c r="F229" s="26">
        <v>16.920000000000002</v>
      </c>
      <c r="G229" s="26">
        <v>126.65</v>
      </c>
      <c r="H229" s="26">
        <v>0.125</v>
      </c>
      <c r="I229" s="26">
        <v>16.75</v>
      </c>
      <c r="J229" s="26">
        <v>0</v>
      </c>
      <c r="K229" s="26">
        <v>0.22500000000000001</v>
      </c>
      <c r="L229" s="26">
        <v>28.9</v>
      </c>
      <c r="M229" s="26">
        <v>58.725000000000001</v>
      </c>
      <c r="N229" s="26">
        <v>23.375</v>
      </c>
      <c r="O229" s="27">
        <v>1</v>
      </c>
    </row>
    <row r="230" spans="1:15">
      <c r="A230" s="13" t="s">
        <v>181</v>
      </c>
      <c r="B230" s="14" t="s">
        <v>182</v>
      </c>
      <c r="C230" s="17" t="s">
        <v>212</v>
      </c>
      <c r="D230" s="26">
        <v>9.61</v>
      </c>
      <c r="E230" s="26">
        <v>8.33</v>
      </c>
      <c r="F230" s="26">
        <v>20.309999999999999</v>
      </c>
      <c r="G230" s="26">
        <v>191.15</v>
      </c>
      <c r="H230" s="26">
        <v>0.06</v>
      </c>
      <c r="I230" s="26">
        <v>0.19</v>
      </c>
      <c r="J230" s="26">
        <v>0.02</v>
      </c>
      <c r="K230" s="26">
        <v>0.04</v>
      </c>
      <c r="L230" s="26">
        <v>26.46</v>
      </c>
      <c r="M230" s="26">
        <v>11.52</v>
      </c>
      <c r="N230" s="26">
        <v>0.91</v>
      </c>
      <c r="O230" s="27">
        <v>0.56000000000000005</v>
      </c>
    </row>
    <row r="231" spans="1:15">
      <c r="A231" s="13" t="s">
        <v>132</v>
      </c>
      <c r="B231" s="14" t="s">
        <v>133</v>
      </c>
      <c r="C231" s="17" t="s">
        <v>213</v>
      </c>
      <c r="D231" s="26">
        <v>3.55</v>
      </c>
      <c r="E231" s="26">
        <v>7.52</v>
      </c>
      <c r="F231" s="26">
        <v>18.61</v>
      </c>
      <c r="G231" s="26">
        <v>158.15</v>
      </c>
      <c r="H231" s="26">
        <v>0.14399999999999999</v>
      </c>
      <c r="I231" s="26">
        <v>33.624000000000002</v>
      </c>
      <c r="J231" s="26">
        <v>0</v>
      </c>
      <c r="K231" s="26">
        <v>0.14399999999999999</v>
      </c>
      <c r="L231" s="26">
        <v>62.747999999999998</v>
      </c>
      <c r="M231" s="26">
        <v>61.271999999999998</v>
      </c>
      <c r="N231" s="26">
        <v>24.623999999999999</v>
      </c>
      <c r="O231" s="27">
        <v>1.224</v>
      </c>
    </row>
    <row r="232" spans="1:15">
      <c r="A232" s="13" t="s">
        <v>59</v>
      </c>
      <c r="B232" s="14" t="s">
        <v>263</v>
      </c>
      <c r="C232" s="17" t="s">
        <v>41</v>
      </c>
      <c r="D232" s="26">
        <v>0.5</v>
      </c>
      <c r="E232" s="26">
        <v>0</v>
      </c>
      <c r="F232" s="26">
        <v>27</v>
      </c>
      <c r="G232" s="26">
        <v>110</v>
      </c>
      <c r="H232" s="26">
        <v>0</v>
      </c>
      <c r="I232" s="26">
        <v>0.5</v>
      </c>
      <c r="J232" s="26">
        <v>0</v>
      </c>
      <c r="K232" s="26">
        <v>0</v>
      </c>
      <c r="L232" s="26">
        <v>28</v>
      </c>
      <c r="M232" s="26">
        <v>19</v>
      </c>
      <c r="N232" s="26">
        <v>7</v>
      </c>
      <c r="O232" s="27">
        <v>1.5</v>
      </c>
    </row>
    <row r="233" spans="1:15">
      <c r="A233" s="13" t="s">
        <v>42</v>
      </c>
      <c r="B233" s="14" t="s">
        <v>239</v>
      </c>
      <c r="C233" s="17" t="s">
        <v>44</v>
      </c>
      <c r="D233" s="26">
        <v>2.37</v>
      </c>
      <c r="E233" s="26">
        <v>0.3</v>
      </c>
      <c r="F233" s="26">
        <v>14.76</v>
      </c>
      <c r="G233" s="26">
        <v>70.5</v>
      </c>
      <c r="H233" s="26">
        <v>0.06</v>
      </c>
      <c r="I233" s="26">
        <v>0</v>
      </c>
      <c r="J233" s="26">
        <v>0</v>
      </c>
      <c r="K233" s="26">
        <v>0</v>
      </c>
      <c r="L233" s="26">
        <v>6.9</v>
      </c>
      <c r="M233" s="26">
        <v>0</v>
      </c>
      <c r="N233" s="26">
        <v>0</v>
      </c>
      <c r="O233" s="27">
        <v>0.56999999999999995</v>
      </c>
    </row>
    <row r="234" spans="1:15">
      <c r="A234" s="13" t="s">
        <v>61</v>
      </c>
      <c r="B234" s="14" t="s">
        <v>62</v>
      </c>
      <c r="C234" s="17" t="s">
        <v>44</v>
      </c>
      <c r="D234" s="26">
        <v>1.98</v>
      </c>
      <c r="E234" s="26">
        <v>0.36</v>
      </c>
      <c r="F234" s="26">
        <v>10.02</v>
      </c>
      <c r="G234" s="26">
        <v>52.2</v>
      </c>
      <c r="H234" s="26">
        <v>5.3999999999999999E-2</v>
      </c>
      <c r="I234" s="26">
        <v>0</v>
      </c>
      <c r="J234" s="26">
        <v>0</v>
      </c>
      <c r="K234" s="26">
        <v>0.42</v>
      </c>
      <c r="L234" s="26">
        <v>10.5</v>
      </c>
      <c r="M234" s="26">
        <v>47.4</v>
      </c>
      <c r="N234" s="26">
        <v>14.1</v>
      </c>
      <c r="O234" s="27">
        <v>1.17</v>
      </c>
    </row>
    <row r="235" spans="1:15" ht="13">
      <c r="A235" s="13"/>
      <c r="B235" s="31" t="s">
        <v>63</v>
      </c>
      <c r="C235" s="17"/>
      <c r="D235" s="38">
        <f>SUM(D228:D234)</f>
        <v>23.46</v>
      </c>
      <c r="E235" s="38">
        <f t="shared" ref="E235:O235" si="19">SUM(E228:E234)</f>
        <v>25.189999999999998</v>
      </c>
      <c r="F235" s="38">
        <f t="shared" si="19"/>
        <v>114.12</v>
      </c>
      <c r="G235" s="38">
        <f t="shared" si="19"/>
        <v>775.62</v>
      </c>
      <c r="H235" s="38">
        <f t="shared" si="19"/>
        <v>0.55299999999999994</v>
      </c>
      <c r="I235" s="38">
        <f t="shared" si="19"/>
        <v>61.064000000000007</v>
      </c>
      <c r="J235" s="38">
        <f t="shared" si="19"/>
        <v>7.0000000000000007E-2</v>
      </c>
      <c r="K235" s="38">
        <f t="shared" si="19"/>
        <v>1.0289999999999999</v>
      </c>
      <c r="L235" s="38">
        <f t="shared" si="19"/>
        <v>183.50800000000001</v>
      </c>
      <c r="M235" s="38">
        <f t="shared" si="19"/>
        <v>259.91699999999997</v>
      </c>
      <c r="N235" s="38">
        <f t="shared" si="19"/>
        <v>91.008999999999986</v>
      </c>
      <c r="O235" s="38">
        <f t="shared" si="19"/>
        <v>6.7240000000000002</v>
      </c>
    </row>
    <row r="236" spans="1:15" ht="25">
      <c r="A236" s="13" t="s">
        <v>64</v>
      </c>
      <c r="B236" s="14" t="s">
        <v>257</v>
      </c>
      <c r="C236" s="17" t="s">
        <v>41</v>
      </c>
      <c r="D236" s="26">
        <v>1.4</v>
      </c>
      <c r="E236" s="26">
        <v>0</v>
      </c>
      <c r="F236" s="26">
        <v>29</v>
      </c>
      <c r="G236" s="26">
        <v>122</v>
      </c>
      <c r="H236" s="26">
        <v>0</v>
      </c>
      <c r="I236" s="26">
        <v>0</v>
      </c>
      <c r="J236" s="26">
        <v>0</v>
      </c>
      <c r="K236" s="26">
        <v>0</v>
      </c>
      <c r="L236" s="26">
        <v>1</v>
      </c>
      <c r="M236" s="26">
        <v>0</v>
      </c>
      <c r="N236" s="26">
        <v>0</v>
      </c>
      <c r="O236" s="27">
        <v>0.1</v>
      </c>
    </row>
    <row r="237" spans="1:15">
      <c r="A237" s="13" t="s">
        <v>183</v>
      </c>
      <c r="B237" s="14" t="s">
        <v>274</v>
      </c>
      <c r="C237" s="17" t="s">
        <v>52</v>
      </c>
      <c r="D237" s="26">
        <v>3.55</v>
      </c>
      <c r="E237" s="26">
        <v>2.38</v>
      </c>
      <c r="F237" s="26">
        <v>21.46</v>
      </c>
      <c r="G237" s="26">
        <v>120.99</v>
      </c>
      <c r="H237" s="26">
        <v>5.3999999999999999E-2</v>
      </c>
      <c r="I237" s="26">
        <v>0</v>
      </c>
      <c r="J237" s="26">
        <v>6.0000000000000001E-3</v>
      </c>
      <c r="K237" s="26">
        <v>0.45</v>
      </c>
      <c r="L237" s="26">
        <v>7.77</v>
      </c>
      <c r="M237" s="26">
        <v>33.054000000000002</v>
      </c>
      <c r="N237" s="26">
        <v>5.4119999999999999</v>
      </c>
      <c r="O237" s="27">
        <v>0.44400000000000001</v>
      </c>
    </row>
    <row r="238" spans="1:15" s="8" customFormat="1" ht="13.5" thickBot="1">
      <c r="A238" s="15"/>
      <c r="B238" s="16" t="s">
        <v>68</v>
      </c>
      <c r="C238" s="18"/>
      <c r="D238" s="28">
        <v>51.469999999999992</v>
      </c>
      <c r="E238" s="28">
        <v>42.77</v>
      </c>
      <c r="F238" s="28">
        <v>211.86</v>
      </c>
      <c r="G238" s="28">
        <v>1433.1100000000001</v>
      </c>
      <c r="H238" s="28">
        <v>0.70700000000000007</v>
      </c>
      <c r="I238" s="28">
        <v>64.463999999999999</v>
      </c>
      <c r="J238" s="28">
        <v>0.17600000000000002</v>
      </c>
      <c r="K238" s="28">
        <v>2.1590000000000003</v>
      </c>
      <c r="L238" s="28">
        <v>424.11799999999988</v>
      </c>
      <c r="M238" s="28">
        <v>589.23099999999999</v>
      </c>
      <c r="N238" s="28">
        <v>132.28099999999998</v>
      </c>
      <c r="O238" s="29">
        <v>8.6080000000000005</v>
      </c>
    </row>
    <row r="239" spans="1:15" s="1" customFormat="1" ht="79.5" customHeight="1">
      <c r="A239" s="6"/>
      <c r="C239" s="3"/>
      <c r="D239" s="20"/>
      <c r="E239" s="20"/>
      <c r="F239" s="20"/>
      <c r="G239" s="20"/>
      <c r="H239" s="20"/>
      <c r="I239" s="20"/>
      <c r="J239" s="20"/>
      <c r="K239" s="20"/>
      <c r="L239" s="20"/>
      <c r="M239" s="20"/>
      <c r="N239" s="20"/>
      <c r="O239" s="20"/>
    </row>
    <row r="240" spans="1:15" s="1" customFormat="1" ht="13">
      <c r="A240" s="45" t="s">
        <v>0</v>
      </c>
      <c r="B240" s="1" t="s">
        <v>185</v>
      </c>
      <c r="C240" s="3"/>
      <c r="D240" s="20"/>
      <c r="E240" s="20"/>
      <c r="F240" s="20"/>
      <c r="G240" s="20"/>
      <c r="H240" s="20"/>
      <c r="I240" s="20"/>
      <c r="J240" s="20"/>
      <c r="K240" s="20"/>
      <c r="L240" s="20"/>
      <c r="M240" s="20"/>
      <c r="N240" s="20"/>
      <c r="O240" s="20"/>
    </row>
    <row r="241" spans="1:15" s="1" customFormat="1" ht="13">
      <c r="A241" s="45" t="s">
        <v>21</v>
      </c>
      <c r="B241" s="7" t="s">
        <v>22</v>
      </c>
      <c r="C241" s="3"/>
      <c r="D241" s="20"/>
      <c r="E241" s="20"/>
      <c r="F241" s="20"/>
      <c r="G241" s="20"/>
      <c r="H241" s="20"/>
      <c r="I241" s="20"/>
      <c r="J241" s="20"/>
      <c r="K241" s="20"/>
      <c r="L241" s="20"/>
      <c r="M241" s="20"/>
      <c r="N241" s="20"/>
      <c r="O241" s="20"/>
    </row>
    <row r="242" spans="1:15" s="1" customFormat="1">
      <c r="A242" s="65" t="s">
        <v>19</v>
      </c>
      <c r="B242" s="67" t="s">
        <v>211</v>
      </c>
      <c r="C242" s="3"/>
      <c r="D242" s="20"/>
      <c r="E242" s="20"/>
      <c r="F242" s="20"/>
      <c r="G242" s="20"/>
      <c r="H242" s="20"/>
      <c r="I242" s="20"/>
      <c r="J242" s="20"/>
      <c r="K242" s="20"/>
      <c r="L242" s="20"/>
      <c r="M242" s="20"/>
      <c r="N242" s="20"/>
      <c r="O242" s="20"/>
    </row>
    <row r="243" spans="1:15" s="1" customFormat="1" ht="13" thickBot="1">
      <c r="A243" s="66"/>
      <c r="B243" s="68"/>
      <c r="C243" s="3"/>
      <c r="D243" s="20"/>
      <c r="E243" s="20"/>
      <c r="F243" s="20"/>
      <c r="G243" s="20"/>
      <c r="H243" s="20"/>
      <c r="I243" s="20"/>
      <c r="J243" s="20"/>
      <c r="K243" s="20"/>
      <c r="L243" s="20"/>
      <c r="M243" s="20"/>
      <c r="N243" s="20"/>
      <c r="O243" s="20"/>
    </row>
    <row r="244" spans="1:15" s="4" customFormat="1" ht="33" customHeight="1">
      <c r="A244" s="69" t="s">
        <v>1</v>
      </c>
      <c r="B244" s="71" t="s">
        <v>2</v>
      </c>
      <c r="C244" s="73" t="s">
        <v>14</v>
      </c>
      <c r="D244" s="75" t="s">
        <v>7</v>
      </c>
      <c r="E244" s="75"/>
      <c r="F244" s="75"/>
      <c r="G244" s="75" t="s">
        <v>3</v>
      </c>
      <c r="H244" s="75" t="s">
        <v>4</v>
      </c>
      <c r="I244" s="75"/>
      <c r="J244" s="75"/>
      <c r="K244" s="75"/>
      <c r="L244" s="77" t="s">
        <v>5</v>
      </c>
      <c r="M244" s="78"/>
      <c r="N244" s="78"/>
      <c r="O244" s="79"/>
    </row>
    <row r="245" spans="1:15" s="5" customFormat="1" ht="13.5" thickBot="1">
      <c r="A245" s="70"/>
      <c r="B245" s="72"/>
      <c r="C245" s="74"/>
      <c r="D245" s="46" t="s">
        <v>8</v>
      </c>
      <c r="E245" s="46" t="s">
        <v>6</v>
      </c>
      <c r="F245" s="46" t="s">
        <v>9</v>
      </c>
      <c r="G245" s="76"/>
      <c r="H245" s="46" t="s">
        <v>10</v>
      </c>
      <c r="I245" s="46" t="s">
        <v>11</v>
      </c>
      <c r="J245" s="46" t="s">
        <v>15</v>
      </c>
      <c r="K245" s="46" t="s">
        <v>16</v>
      </c>
      <c r="L245" s="46" t="s">
        <v>12</v>
      </c>
      <c r="M245" s="22" t="s">
        <v>17</v>
      </c>
      <c r="N245" s="22" t="s">
        <v>18</v>
      </c>
      <c r="O245" s="23" t="s">
        <v>13</v>
      </c>
    </row>
    <row r="246" spans="1:15" s="5" customFormat="1" ht="13">
      <c r="A246" s="10" t="s">
        <v>23</v>
      </c>
      <c r="B246" s="11" t="s">
        <v>24</v>
      </c>
      <c r="C246" s="12" t="s">
        <v>25</v>
      </c>
      <c r="D246" s="24" t="s">
        <v>26</v>
      </c>
      <c r="E246" s="24" t="s">
        <v>27</v>
      </c>
      <c r="F246" s="24" t="s">
        <v>28</v>
      </c>
      <c r="G246" s="24" t="s">
        <v>29</v>
      </c>
      <c r="H246" s="24" t="s">
        <v>30</v>
      </c>
      <c r="I246" s="24" t="s">
        <v>31</v>
      </c>
      <c r="J246" s="24" t="s">
        <v>32</v>
      </c>
      <c r="K246" s="24" t="s">
        <v>33</v>
      </c>
      <c r="L246" s="24" t="s">
        <v>34</v>
      </c>
      <c r="M246" s="24" t="s">
        <v>35</v>
      </c>
      <c r="N246" s="24" t="s">
        <v>36</v>
      </c>
      <c r="O246" s="25" t="s">
        <v>37</v>
      </c>
    </row>
    <row r="247" spans="1:15" ht="13">
      <c r="A247" s="13"/>
      <c r="B247" s="31" t="s">
        <v>38</v>
      </c>
      <c r="C247" s="17"/>
      <c r="D247" s="26"/>
      <c r="E247" s="26"/>
      <c r="F247" s="26"/>
      <c r="G247" s="26"/>
      <c r="H247" s="26"/>
      <c r="I247" s="26"/>
      <c r="J247" s="26"/>
      <c r="K247" s="26"/>
      <c r="L247" s="26"/>
      <c r="M247" s="26"/>
      <c r="N247" s="26"/>
      <c r="O247" s="27"/>
    </row>
    <row r="248" spans="1:15">
      <c r="A248" s="13" t="s">
        <v>124</v>
      </c>
      <c r="B248" s="14" t="s">
        <v>125</v>
      </c>
      <c r="C248" s="17" t="s">
        <v>41</v>
      </c>
      <c r="D248" s="26">
        <v>11.1</v>
      </c>
      <c r="E248" s="26">
        <v>16</v>
      </c>
      <c r="F248" s="26">
        <v>50.34</v>
      </c>
      <c r="G248" s="26">
        <v>389.16</v>
      </c>
      <c r="H248" s="26">
        <v>0.12</v>
      </c>
      <c r="I248" s="26">
        <v>0.32</v>
      </c>
      <c r="J248" s="26">
        <v>0.04</v>
      </c>
      <c r="K248" s="26">
        <v>0.04</v>
      </c>
      <c r="L248" s="26">
        <v>164.72</v>
      </c>
      <c r="M248" s="26">
        <v>63.82</v>
      </c>
      <c r="N248" s="26">
        <v>10.74</v>
      </c>
      <c r="O248" s="27">
        <v>1.72</v>
      </c>
    </row>
    <row r="249" spans="1:15">
      <c r="A249" s="13" t="s">
        <v>47</v>
      </c>
      <c r="B249" s="14" t="s">
        <v>256</v>
      </c>
      <c r="C249" s="17" t="s">
        <v>41</v>
      </c>
      <c r="D249" s="26">
        <v>0.1</v>
      </c>
      <c r="E249" s="26">
        <v>0</v>
      </c>
      <c r="F249" s="26">
        <v>15</v>
      </c>
      <c r="G249" s="26">
        <v>60</v>
      </c>
      <c r="H249" s="26">
        <v>0</v>
      </c>
      <c r="I249" s="26">
        <v>0</v>
      </c>
      <c r="J249" s="26">
        <v>0</v>
      </c>
      <c r="K249" s="26">
        <v>0</v>
      </c>
      <c r="L249" s="26">
        <v>11</v>
      </c>
      <c r="M249" s="26">
        <v>3</v>
      </c>
      <c r="N249" s="26">
        <v>1</v>
      </c>
      <c r="O249" s="27">
        <v>0.3</v>
      </c>
    </row>
    <row r="250" spans="1:15" ht="13">
      <c r="A250" s="13"/>
      <c r="B250" s="31" t="s">
        <v>49</v>
      </c>
      <c r="C250" s="17"/>
      <c r="D250" s="38">
        <f>SUM(D248:D249)</f>
        <v>11.2</v>
      </c>
      <c r="E250" s="38">
        <f t="shared" ref="E250:O250" si="20">SUM(E248:E249)</f>
        <v>16</v>
      </c>
      <c r="F250" s="38">
        <f t="shared" si="20"/>
        <v>65.34</v>
      </c>
      <c r="G250" s="38">
        <f t="shared" si="20"/>
        <v>449.16</v>
      </c>
      <c r="H250" s="38">
        <f t="shared" si="20"/>
        <v>0.12</v>
      </c>
      <c r="I250" s="38">
        <f t="shared" si="20"/>
        <v>0.32</v>
      </c>
      <c r="J250" s="38">
        <f t="shared" si="20"/>
        <v>0.04</v>
      </c>
      <c r="K250" s="38">
        <f t="shared" si="20"/>
        <v>0.04</v>
      </c>
      <c r="L250" s="38">
        <f t="shared" si="20"/>
        <v>175.72</v>
      </c>
      <c r="M250" s="38">
        <f t="shared" si="20"/>
        <v>66.819999999999993</v>
      </c>
      <c r="N250" s="38">
        <f t="shared" si="20"/>
        <v>11.74</v>
      </c>
      <c r="O250" s="38">
        <f t="shared" si="20"/>
        <v>2.02</v>
      </c>
    </row>
    <row r="251" spans="1:15">
      <c r="A251" s="13" t="s">
        <v>126</v>
      </c>
      <c r="B251" s="14" t="s">
        <v>127</v>
      </c>
      <c r="C251" s="17" t="s">
        <v>212</v>
      </c>
      <c r="D251" s="26">
        <v>1.17</v>
      </c>
      <c r="E251" s="26">
        <v>0.1</v>
      </c>
      <c r="F251" s="26">
        <v>5.67</v>
      </c>
      <c r="G251" s="26">
        <v>28.33</v>
      </c>
      <c r="H251" s="26">
        <v>0.05</v>
      </c>
      <c r="I251" s="26">
        <v>1.02</v>
      </c>
      <c r="J251" s="26">
        <v>0</v>
      </c>
      <c r="K251" s="26">
        <v>0</v>
      </c>
      <c r="L251" s="26">
        <v>24.5</v>
      </c>
      <c r="M251" s="26">
        <v>0</v>
      </c>
      <c r="N251" s="26">
        <v>34.479999999999997</v>
      </c>
      <c r="O251" s="27">
        <v>0.63</v>
      </c>
    </row>
    <row r="252" spans="1:15" ht="25">
      <c r="A252" s="13" t="s">
        <v>186</v>
      </c>
      <c r="B252" s="14" t="s">
        <v>187</v>
      </c>
      <c r="C252" s="17" t="s">
        <v>106</v>
      </c>
      <c r="D252" s="26">
        <v>2.65</v>
      </c>
      <c r="E252" s="26">
        <v>5.55</v>
      </c>
      <c r="F252" s="26">
        <v>9.23</v>
      </c>
      <c r="G252" s="26">
        <v>98.23</v>
      </c>
      <c r="H252" s="26">
        <v>7.4999999999999997E-2</v>
      </c>
      <c r="I252" s="26">
        <v>30.425000000000001</v>
      </c>
      <c r="J252" s="26">
        <v>0</v>
      </c>
      <c r="K252" s="26">
        <v>0.125</v>
      </c>
      <c r="L252" s="26">
        <v>47.8</v>
      </c>
      <c r="M252" s="26">
        <v>48.05</v>
      </c>
      <c r="N252" s="26">
        <v>21.15</v>
      </c>
      <c r="O252" s="27">
        <v>0.85</v>
      </c>
    </row>
    <row r="253" spans="1:15">
      <c r="A253" s="13" t="s">
        <v>188</v>
      </c>
      <c r="B253" s="14" t="s">
        <v>189</v>
      </c>
      <c r="C253" s="17" t="s">
        <v>212</v>
      </c>
      <c r="D253" s="26">
        <v>12.9</v>
      </c>
      <c r="E253" s="26">
        <v>4.97</v>
      </c>
      <c r="F253" s="26">
        <v>11.38</v>
      </c>
      <c r="G253" s="26">
        <v>138.91</v>
      </c>
      <c r="H253" s="26">
        <v>0.08</v>
      </c>
      <c r="I253" s="26">
        <v>0.96</v>
      </c>
      <c r="J253" s="26">
        <v>0.03</v>
      </c>
      <c r="K253" s="26">
        <v>0.09</v>
      </c>
      <c r="L253" s="26">
        <v>36.409999999999997</v>
      </c>
      <c r="M253" s="26">
        <v>75.739999999999995</v>
      </c>
      <c r="N253" s="26">
        <v>38.35</v>
      </c>
      <c r="O253" s="27">
        <v>1.03</v>
      </c>
    </row>
    <row r="254" spans="1:15">
      <c r="A254" s="13" t="s">
        <v>190</v>
      </c>
      <c r="B254" s="14" t="s">
        <v>191</v>
      </c>
      <c r="C254" s="17" t="s">
        <v>213</v>
      </c>
      <c r="D254" s="26">
        <v>9.1300000000000008</v>
      </c>
      <c r="E254" s="26">
        <v>4.0999999999999996</v>
      </c>
      <c r="F254" s="26">
        <v>50.42</v>
      </c>
      <c r="G254" s="26">
        <v>262.22000000000003</v>
      </c>
      <c r="H254" s="26">
        <v>0.14399999999999999</v>
      </c>
      <c r="I254" s="26">
        <v>0</v>
      </c>
      <c r="J254" s="26">
        <v>0</v>
      </c>
      <c r="K254" s="26">
        <v>4.2839999999999998</v>
      </c>
      <c r="L254" s="26">
        <v>185.59800000000001</v>
      </c>
      <c r="M254" s="26">
        <v>178.2</v>
      </c>
      <c r="N254" s="26">
        <v>36.936</v>
      </c>
      <c r="O254" s="27">
        <v>1.44</v>
      </c>
    </row>
    <row r="255" spans="1:15">
      <c r="A255" s="13" t="s">
        <v>99</v>
      </c>
      <c r="B255" s="14" t="s">
        <v>261</v>
      </c>
      <c r="C255" s="17" t="s">
        <v>41</v>
      </c>
      <c r="D255" s="26">
        <v>0.7</v>
      </c>
      <c r="E255" s="26">
        <v>0.3</v>
      </c>
      <c r="F255" s="26">
        <v>22.8</v>
      </c>
      <c r="G255" s="26">
        <v>97</v>
      </c>
      <c r="H255" s="26">
        <v>0</v>
      </c>
      <c r="I255" s="26">
        <v>70</v>
      </c>
      <c r="J255" s="26">
        <v>0</v>
      </c>
      <c r="K255" s="26">
        <v>0</v>
      </c>
      <c r="L255" s="26">
        <v>12</v>
      </c>
      <c r="M255" s="26">
        <v>3</v>
      </c>
      <c r="N255" s="26">
        <v>3</v>
      </c>
      <c r="O255" s="27">
        <v>1.5</v>
      </c>
    </row>
    <row r="256" spans="1:15">
      <c r="A256" s="13" t="s">
        <v>42</v>
      </c>
      <c r="B256" s="14" t="s">
        <v>239</v>
      </c>
      <c r="C256" s="17" t="s">
        <v>44</v>
      </c>
      <c r="D256" s="26">
        <v>2.37</v>
      </c>
      <c r="E256" s="26">
        <v>0.3</v>
      </c>
      <c r="F256" s="26">
        <v>14.76</v>
      </c>
      <c r="G256" s="26">
        <v>70.5</v>
      </c>
      <c r="H256" s="26">
        <v>0.06</v>
      </c>
      <c r="I256" s="26">
        <v>0</v>
      </c>
      <c r="J256" s="26">
        <v>0</v>
      </c>
      <c r="K256" s="26">
        <v>0</v>
      </c>
      <c r="L256" s="26">
        <v>6.9</v>
      </c>
      <c r="M256" s="26">
        <v>0</v>
      </c>
      <c r="N256" s="26">
        <v>0</v>
      </c>
      <c r="O256" s="27">
        <v>0.56999999999999995</v>
      </c>
    </row>
    <row r="257" spans="1:15">
      <c r="A257" s="13" t="s">
        <v>61</v>
      </c>
      <c r="B257" s="14" t="s">
        <v>62</v>
      </c>
      <c r="C257" s="17" t="s">
        <v>44</v>
      </c>
      <c r="D257" s="26">
        <v>1.98</v>
      </c>
      <c r="E257" s="26">
        <v>0.36</v>
      </c>
      <c r="F257" s="26">
        <v>10.02</v>
      </c>
      <c r="G257" s="26">
        <v>52.2</v>
      </c>
      <c r="H257" s="26">
        <v>5.3999999999999999E-2</v>
      </c>
      <c r="I257" s="26">
        <v>0</v>
      </c>
      <c r="J257" s="26">
        <v>0</v>
      </c>
      <c r="K257" s="26">
        <v>0.42</v>
      </c>
      <c r="L257" s="26">
        <v>10.5</v>
      </c>
      <c r="M257" s="26">
        <v>47.4</v>
      </c>
      <c r="N257" s="26">
        <v>14.1</v>
      </c>
      <c r="O257" s="27">
        <v>1.17</v>
      </c>
    </row>
    <row r="258" spans="1:15" ht="13">
      <c r="A258" s="13"/>
      <c r="B258" s="31" t="s">
        <v>63</v>
      </c>
      <c r="C258" s="17"/>
      <c r="D258" s="38">
        <f>SUM(D251:D257)</f>
        <v>30.900000000000002</v>
      </c>
      <c r="E258" s="38">
        <f t="shared" ref="E258:O258" si="21">SUM(E251:E257)</f>
        <v>15.68</v>
      </c>
      <c r="F258" s="38">
        <f t="shared" si="21"/>
        <v>124.28</v>
      </c>
      <c r="G258" s="38">
        <f t="shared" si="21"/>
        <v>747.3900000000001</v>
      </c>
      <c r="H258" s="38">
        <f t="shared" si="21"/>
        <v>0.46299999999999997</v>
      </c>
      <c r="I258" s="38">
        <f t="shared" si="21"/>
        <v>102.405</v>
      </c>
      <c r="J258" s="38">
        <f t="shared" si="21"/>
        <v>0.03</v>
      </c>
      <c r="K258" s="38">
        <f t="shared" si="21"/>
        <v>4.9189999999999996</v>
      </c>
      <c r="L258" s="38">
        <f t="shared" si="21"/>
        <v>323.70799999999997</v>
      </c>
      <c r="M258" s="38">
        <f t="shared" si="21"/>
        <v>352.39</v>
      </c>
      <c r="N258" s="38">
        <f t="shared" si="21"/>
        <v>148.01599999999999</v>
      </c>
      <c r="O258" s="38">
        <f t="shared" si="21"/>
        <v>7.1899999999999995</v>
      </c>
    </row>
    <row r="259" spans="1:15">
      <c r="A259" s="13" t="s">
        <v>118</v>
      </c>
      <c r="B259" s="14" t="s">
        <v>275</v>
      </c>
      <c r="C259" s="17" t="s">
        <v>41</v>
      </c>
      <c r="D259" s="26">
        <v>1.4</v>
      </c>
      <c r="E259" s="26">
        <v>0.2</v>
      </c>
      <c r="F259" s="26">
        <v>26.4</v>
      </c>
      <c r="G259" s="26">
        <v>120</v>
      </c>
      <c r="H259" s="26">
        <v>0.08</v>
      </c>
      <c r="I259" s="26">
        <v>80</v>
      </c>
      <c r="J259" s="26">
        <v>0.02</v>
      </c>
      <c r="K259" s="26">
        <v>0.4</v>
      </c>
      <c r="L259" s="26">
        <v>36</v>
      </c>
      <c r="M259" s="26">
        <v>26</v>
      </c>
      <c r="N259" s="26">
        <v>22</v>
      </c>
      <c r="O259" s="27">
        <v>0.6</v>
      </c>
    </row>
    <row r="260" spans="1:15">
      <c r="A260" s="13" t="s">
        <v>192</v>
      </c>
      <c r="B260" s="14" t="s">
        <v>276</v>
      </c>
      <c r="C260" s="17" t="s">
        <v>52</v>
      </c>
      <c r="D260" s="26">
        <v>5.0199999999999996</v>
      </c>
      <c r="E260" s="26">
        <v>8.86</v>
      </c>
      <c r="F260" s="26">
        <v>34.61</v>
      </c>
      <c r="G260" s="26">
        <v>236.85</v>
      </c>
      <c r="H260" s="26">
        <v>0.108</v>
      </c>
      <c r="I260" s="26">
        <v>0.192</v>
      </c>
      <c r="J260" s="26">
        <v>0</v>
      </c>
      <c r="K260" s="26">
        <v>0.70799999999999996</v>
      </c>
      <c r="L260" s="26">
        <v>30.492000000000001</v>
      </c>
      <c r="M260" s="26">
        <v>48.51</v>
      </c>
      <c r="N260" s="26">
        <v>17.334</v>
      </c>
      <c r="O260" s="27">
        <v>0.90600000000000003</v>
      </c>
    </row>
    <row r="261" spans="1:15" s="8" customFormat="1" ht="13.5" thickBot="1">
      <c r="A261" s="15"/>
      <c r="B261" s="16" t="s">
        <v>68</v>
      </c>
      <c r="C261" s="18"/>
      <c r="D261" s="28">
        <v>48.519999999999996</v>
      </c>
      <c r="E261" s="28">
        <v>40.739999999999995</v>
      </c>
      <c r="F261" s="28">
        <v>250.63000000000005</v>
      </c>
      <c r="G261" s="28">
        <v>1553.3999999999999</v>
      </c>
      <c r="H261" s="28">
        <v>0.77099999999999991</v>
      </c>
      <c r="I261" s="28">
        <v>182.917</v>
      </c>
      <c r="J261" s="28">
        <v>9.0000000000000011E-2</v>
      </c>
      <c r="K261" s="28">
        <v>6.0670000000000002</v>
      </c>
      <c r="L261" s="28">
        <v>565.91999999999985</v>
      </c>
      <c r="M261" s="28">
        <v>493.71999999999991</v>
      </c>
      <c r="N261" s="28">
        <v>199.09</v>
      </c>
      <c r="O261" s="29">
        <v>10.716000000000001</v>
      </c>
    </row>
    <row r="262" spans="1:15" s="1" customFormat="1" ht="60" customHeight="1">
      <c r="A262" s="6"/>
      <c r="C262" s="3"/>
      <c r="D262" s="20"/>
      <c r="E262" s="20"/>
      <c r="F262" s="20"/>
      <c r="G262" s="20"/>
      <c r="H262" s="20"/>
      <c r="I262" s="20"/>
      <c r="J262" s="20"/>
      <c r="K262" s="20"/>
      <c r="L262" s="20"/>
      <c r="M262" s="20"/>
      <c r="N262" s="20"/>
      <c r="O262" s="20"/>
    </row>
    <row r="263" spans="1:15" s="1" customFormat="1" ht="13">
      <c r="A263" s="45" t="s">
        <v>0</v>
      </c>
      <c r="B263" s="1" t="s">
        <v>194</v>
      </c>
      <c r="C263" s="3"/>
      <c r="D263" s="20"/>
      <c r="E263" s="20"/>
      <c r="F263" s="20"/>
      <c r="G263" s="20"/>
      <c r="H263" s="20"/>
      <c r="I263" s="20"/>
      <c r="J263" s="20"/>
      <c r="K263" s="20"/>
      <c r="L263" s="20"/>
      <c r="M263" s="20"/>
      <c r="N263" s="20"/>
      <c r="O263" s="20"/>
    </row>
    <row r="264" spans="1:15" s="1" customFormat="1" ht="13">
      <c r="A264" s="45" t="s">
        <v>21</v>
      </c>
      <c r="B264" s="7" t="s">
        <v>22</v>
      </c>
      <c r="C264" s="3"/>
      <c r="D264" s="20"/>
      <c r="E264" s="20"/>
      <c r="F264" s="20"/>
      <c r="G264" s="20"/>
      <c r="H264" s="20"/>
      <c r="I264" s="20"/>
      <c r="J264" s="20"/>
      <c r="K264" s="20"/>
      <c r="L264" s="20"/>
      <c r="M264" s="20"/>
      <c r="N264" s="20"/>
      <c r="O264" s="20"/>
    </row>
    <row r="265" spans="1:15" s="1" customFormat="1">
      <c r="A265" s="65" t="s">
        <v>19</v>
      </c>
      <c r="B265" s="67" t="s">
        <v>211</v>
      </c>
      <c r="C265" s="3"/>
      <c r="D265" s="20"/>
      <c r="E265" s="20"/>
      <c r="F265" s="20"/>
      <c r="G265" s="20"/>
      <c r="H265" s="20"/>
      <c r="I265" s="20"/>
      <c r="J265" s="20"/>
      <c r="K265" s="20"/>
      <c r="L265" s="20"/>
      <c r="M265" s="20"/>
      <c r="N265" s="20"/>
      <c r="O265" s="20"/>
    </row>
    <row r="266" spans="1:15" s="1" customFormat="1" ht="13" thickBot="1">
      <c r="A266" s="66"/>
      <c r="B266" s="68"/>
      <c r="C266" s="3"/>
      <c r="D266" s="20"/>
      <c r="E266" s="20"/>
      <c r="F266" s="20"/>
      <c r="G266" s="20"/>
      <c r="H266" s="20"/>
      <c r="I266" s="20"/>
      <c r="J266" s="20"/>
      <c r="K266" s="20"/>
      <c r="L266" s="20"/>
      <c r="M266" s="20"/>
      <c r="N266" s="20"/>
      <c r="O266" s="20"/>
    </row>
    <row r="267" spans="1:15" s="4" customFormat="1" ht="33" customHeight="1">
      <c r="A267" s="69" t="s">
        <v>1</v>
      </c>
      <c r="B267" s="71" t="s">
        <v>2</v>
      </c>
      <c r="C267" s="73" t="s">
        <v>14</v>
      </c>
      <c r="D267" s="75" t="s">
        <v>7</v>
      </c>
      <c r="E267" s="75"/>
      <c r="F267" s="75"/>
      <c r="G267" s="75" t="s">
        <v>3</v>
      </c>
      <c r="H267" s="75" t="s">
        <v>4</v>
      </c>
      <c r="I267" s="75"/>
      <c r="J267" s="75"/>
      <c r="K267" s="75"/>
      <c r="L267" s="77" t="s">
        <v>5</v>
      </c>
      <c r="M267" s="78"/>
      <c r="N267" s="78"/>
      <c r="O267" s="79"/>
    </row>
    <row r="268" spans="1:15" s="5" customFormat="1" ht="13.5" thickBot="1">
      <c r="A268" s="70"/>
      <c r="B268" s="72"/>
      <c r="C268" s="74"/>
      <c r="D268" s="46" t="s">
        <v>8</v>
      </c>
      <c r="E268" s="46" t="s">
        <v>6</v>
      </c>
      <c r="F268" s="46" t="s">
        <v>9</v>
      </c>
      <c r="G268" s="76"/>
      <c r="H268" s="46" t="s">
        <v>10</v>
      </c>
      <c r="I268" s="46" t="s">
        <v>11</v>
      </c>
      <c r="J268" s="46" t="s">
        <v>15</v>
      </c>
      <c r="K268" s="46" t="s">
        <v>16</v>
      </c>
      <c r="L268" s="46" t="s">
        <v>12</v>
      </c>
      <c r="M268" s="22" t="s">
        <v>17</v>
      </c>
      <c r="N268" s="22" t="s">
        <v>18</v>
      </c>
      <c r="O268" s="23" t="s">
        <v>13</v>
      </c>
    </row>
    <row r="269" spans="1:15" s="5" customFormat="1" ht="13">
      <c r="A269" s="10" t="s">
        <v>23</v>
      </c>
      <c r="B269" s="11" t="s">
        <v>24</v>
      </c>
      <c r="C269" s="12" t="s">
        <v>25</v>
      </c>
      <c r="D269" s="24" t="s">
        <v>26</v>
      </c>
      <c r="E269" s="24" t="s">
        <v>27</v>
      </c>
      <c r="F269" s="24" t="s">
        <v>28</v>
      </c>
      <c r="G269" s="24" t="s">
        <v>29</v>
      </c>
      <c r="H269" s="24" t="s">
        <v>30</v>
      </c>
      <c r="I269" s="24" t="s">
        <v>31</v>
      </c>
      <c r="J269" s="24" t="s">
        <v>32</v>
      </c>
      <c r="K269" s="24" t="s">
        <v>33</v>
      </c>
      <c r="L269" s="24" t="s">
        <v>34</v>
      </c>
      <c r="M269" s="24" t="s">
        <v>35</v>
      </c>
      <c r="N269" s="24" t="s">
        <v>36</v>
      </c>
      <c r="O269" s="25" t="s">
        <v>37</v>
      </c>
    </row>
    <row r="270" spans="1:15" ht="13">
      <c r="A270" s="13"/>
      <c r="B270" s="31" t="s">
        <v>38</v>
      </c>
      <c r="C270" s="17"/>
      <c r="D270" s="26"/>
      <c r="E270" s="26"/>
      <c r="F270" s="26"/>
      <c r="G270" s="26"/>
      <c r="H270" s="26"/>
      <c r="I270" s="26"/>
      <c r="J270" s="26"/>
      <c r="K270" s="26"/>
      <c r="L270" s="26"/>
      <c r="M270" s="26"/>
      <c r="N270" s="26"/>
      <c r="O270" s="27"/>
    </row>
    <row r="271" spans="1:15" ht="25">
      <c r="A271" s="13" t="s">
        <v>137</v>
      </c>
      <c r="B271" s="14" t="s">
        <v>259</v>
      </c>
      <c r="C271" s="17" t="s">
        <v>41</v>
      </c>
      <c r="D271" s="26">
        <v>7.16</v>
      </c>
      <c r="E271" s="26">
        <v>9.4</v>
      </c>
      <c r="F271" s="26">
        <v>28.8</v>
      </c>
      <c r="G271" s="26">
        <v>291.89999999999998</v>
      </c>
      <c r="H271" s="26">
        <v>0.16</v>
      </c>
      <c r="I271" s="26">
        <v>1.54</v>
      </c>
      <c r="J271" s="26">
        <v>0.06</v>
      </c>
      <c r="K271" s="26">
        <v>0.54</v>
      </c>
      <c r="L271" s="26">
        <v>156.80000000000001</v>
      </c>
      <c r="M271" s="26">
        <v>206</v>
      </c>
      <c r="N271" s="26">
        <v>55.6</v>
      </c>
      <c r="O271" s="27">
        <v>1.24</v>
      </c>
    </row>
    <row r="272" spans="1:15">
      <c r="A272" s="13" t="s">
        <v>42</v>
      </c>
      <c r="B272" s="14" t="s">
        <v>239</v>
      </c>
      <c r="C272" s="17" t="s">
        <v>44</v>
      </c>
      <c r="D272" s="26">
        <v>2.25</v>
      </c>
      <c r="E272" s="26">
        <v>0.87</v>
      </c>
      <c r="F272" s="26">
        <v>15.42</v>
      </c>
      <c r="G272" s="26">
        <v>78.599999999999994</v>
      </c>
      <c r="H272" s="26">
        <v>3.3000000000000002E-2</v>
      </c>
      <c r="I272" s="26">
        <v>0</v>
      </c>
      <c r="J272" s="26">
        <v>0</v>
      </c>
      <c r="K272" s="26">
        <v>0.51</v>
      </c>
      <c r="L272" s="26">
        <v>5.7</v>
      </c>
      <c r="M272" s="26">
        <v>19.5</v>
      </c>
      <c r="N272" s="26">
        <v>3.9</v>
      </c>
      <c r="O272" s="27">
        <v>0.36</v>
      </c>
    </row>
    <row r="273" spans="1:15">
      <c r="A273" s="13" t="s">
        <v>139</v>
      </c>
      <c r="B273" s="14" t="s">
        <v>260</v>
      </c>
      <c r="C273" s="17" t="s">
        <v>41</v>
      </c>
      <c r="D273" s="26">
        <v>1.5</v>
      </c>
      <c r="E273" s="26">
        <v>1.3</v>
      </c>
      <c r="F273" s="26">
        <v>15.9</v>
      </c>
      <c r="G273" s="26">
        <v>81</v>
      </c>
      <c r="H273" s="26">
        <v>0.04</v>
      </c>
      <c r="I273" s="26">
        <v>1.3</v>
      </c>
      <c r="J273" s="26">
        <v>0</v>
      </c>
      <c r="K273" s="26">
        <v>0</v>
      </c>
      <c r="L273" s="26">
        <v>127</v>
      </c>
      <c r="M273" s="26">
        <v>127</v>
      </c>
      <c r="N273" s="26">
        <v>15</v>
      </c>
      <c r="O273" s="27">
        <v>0.4</v>
      </c>
    </row>
    <row r="274" spans="1:15" ht="13">
      <c r="A274" s="13"/>
      <c r="B274" s="31" t="s">
        <v>49</v>
      </c>
      <c r="C274" s="17"/>
      <c r="D274" s="38">
        <f>SUM(D271:D273)</f>
        <v>10.91</v>
      </c>
      <c r="E274" s="38">
        <f t="shared" ref="E274:O274" si="22">SUM(E271:E273)</f>
        <v>11.57</v>
      </c>
      <c r="F274" s="38">
        <f t="shared" si="22"/>
        <v>60.12</v>
      </c>
      <c r="G274" s="38">
        <f t="shared" si="22"/>
        <v>451.5</v>
      </c>
      <c r="H274" s="38">
        <f t="shared" si="22"/>
        <v>0.23300000000000001</v>
      </c>
      <c r="I274" s="38">
        <f t="shared" si="22"/>
        <v>2.84</v>
      </c>
      <c r="J274" s="38">
        <f t="shared" si="22"/>
        <v>0.06</v>
      </c>
      <c r="K274" s="38">
        <f t="shared" si="22"/>
        <v>1.05</v>
      </c>
      <c r="L274" s="38">
        <f t="shared" si="22"/>
        <v>289.5</v>
      </c>
      <c r="M274" s="38">
        <f t="shared" si="22"/>
        <v>352.5</v>
      </c>
      <c r="N274" s="38">
        <f t="shared" si="22"/>
        <v>74.5</v>
      </c>
      <c r="O274" s="38">
        <f t="shared" si="22"/>
        <v>2</v>
      </c>
    </row>
    <row r="275" spans="1:15">
      <c r="A275" s="13" t="s">
        <v>110</v>
      </c>
      <c r="B275" s="14" t="s">
        <v>111</v>
      </c>
      <c r="C275" s="17" t="s">
        <v>212</v>
      </c>
      <c r="D275" s="26">
        <v>1.33</v>
      </c>
      <c r="E275" s="26">
        <v>0.17</v>
      </c>
      <c r="F275" s="26">
        <v>7.17</v>
      </c>
      <c r="G275" s="26">
        <v>35</v>
      </c>
      <c r="H275" s="26">
        <v>0.02</v>
      </c>
      <c r="I275" s="26">
        <v>2.0299999999999998</v>
      </c>
      <c r="J275" s="26">
        <v>0</v>
      </c>
      <c r="K275" s="26">
        <v>0</v>
      </c>
      <c r="L275" s="26">
        <v>33.85</v>
      </c>
      <c r="M275" s="26">
        <v>0</v>
      </c>
      <c r="N275" s="26">
        <v>20.13</v>
      </c>
      <c r="O275" s="27">
        <v>1.28</v>
      </c>
    </row>
    <row r="276" spans="1:15">
      <c r="A276" s="13" t="s">
        <v>141</v>
      </c>
      <c r="B276" s="14" t="s">
        <v>142</v>
      </c>
      <c r="C276" s="17" t="s">
        <v>106</v>
      </c>
      <c r="D276" s="26">
        <v>2.37</v>
      </c>
      <c r="E276" s="26">
        <v>2.65</v>
      </c>
      <c r="F276" s="26">
        <v>15.05</v>
      </c>
      <c r="G276" s="26">
        <v>94.38</v>
      </c>
      <c r="H276" s="26">
        <v>0.1</v>
      </c>
      <c r="I276" s="26">
        <v>11.55</v>
      </c>
      <c r="J276" s="26">
        <v>0</v>
      </c>
      <c r="K276" s="26">
        <v>7.4999999999999997E-2</v>
      </c>
      <c r="L276" s="26">
        <v>22.8</v>
      </c>
      <c r="M276" s="26">
        <v>39.200000000000003</v>
      </c>
      <c r="N276" s="26">
        <v>15.2</v>
      </c>
      <c r="O276" s="27">
        <v>0.77500000000000002</v>
      </c>
    </row>
    <row r="277" spans="1:15">
      <c r="A277" s="13" t="s">
        <v>195</v>
      </c>
      <c r="B277" s="14" t="s">
        <v>196</v>
      </c>
      <c r="C277" s="17" t="s">
        <v>212</v>
      </c>
      <c r="D277" s="26">
        <v>17.3</v>
      </c>
      <c r="E277" s="26">
        <v>36.700000000000003</v>
      </c>
      <c r="F277" s="26">
        <v>11.8</v>
      </c>
      <c r="G277" s="26">
        <v>222</v>
      </c>
      <c r="H277" s="26">
        <v>0.25</v>
      </c>
      <c r="I277" s="26">
        <v>7.2</v>
      </c>
      <c r="J277" s="26">
        <v>6.9</v>
      </c>
      <c r="K277" s="26">
        <v>1.2</v>
      </c>
      <c r="L277" s="26">
        <v>22</v>
      </c>
      <c r="M277" s="26">
        <v>267</v>
      </c>
      <c r="N277" s="26">
        <v>21</v>
      </c>
      <c r="O277" s="27">
        <v>5.2</v>
      </c>
    </row>
    <row r="278" spans="1:15">
      <c r="A278" s="13" t="s">
        <v>197</v>
      </c>
      <c r="B278" s="14" t="s">
        <v>198</v>
      </c>
      <c r="C278" s="17" t="s">
        <v>213</v>
      </c>
      <c r="D278" s="26">
        <v>5.65</v>
      </c>
      <c r="E278" s="26">
        <v>3.98</v>
      </c>
      <c r="F278" s="26">
        <v>20.39</v>
      </c>
      <c r="G278" s="26">
        <v>219.37</v>
      </c>
      <c r="H278" s="26">
        <v>7.1999999999999995E-2</v>
      </c>
      <c r="I278" s="26">
        <v>0</v>
      </c>
      <c r="J278" s="26">
        <v>0</v>
      </c>
      <c r="K278" s="26">
        <v>0.66600000000000004</v>
      </c>
      <c r="L278" s="26">
        <v>30.815999999999999</v>
      </c>
      <c r="M278" s="26">
        <v>193.608</v>
      </c>
      <c r="N278" s="26">
        <v>25.416</v>
      </c>
      <c r="O278" s="27">
        <v>1.0980000000000001</v>
      </c>
    </row>
    <row r="279" spans="1:15">
      <c r="A279" s="13" t="s">
        <v>82</v>
      </c>
      <c r="B279" s="14" t="s">
        <v>271</v>
      </c>
      <c r="C279" s="17" t="s">
        <v>41</v>
      </c>
      <c r="D279" s="26">
        <v>0.3</v>
      </c>
      <c r="E279" s="26">
        <v>0.2</v>
      </c>
      <c r="F279" s="26">
        <v>20.2</v>
      </c>
      <c r="G279" s="26">
        <v>81</v>
      </c>
      <c r="H279" s="26">
        <v>0.04</v>
      </c>
      <c r="I279" s="26">
        <v>1.48</v>
      </c>
      <c r="J279" s="26">
        <v>0.22</v>
      </c>
      <c r="K279" s="26">
        <v>2.04</v>
      </c>
      <c r="L279" s="26">
        <v>68.739999999999995</v>
      </c>
      <c r="M279" s="26">
        <v>54.02</v>
      </c>
      <c r="N279" s="26">
        <v>40.86</v>
      </c>
      <c r="O279" s="27">
        <v>1.24</v>
      </c>
    </row>
    <row r="280" spans="1:15">
      <c r="A280" s="13" t="s">
        <v>42</v>
      </c>
      <c r="B280" s="14" t="s">
        <v>239</v>
      </c>
      <c r="C280" s="17" t="s">
        <v>44</v>
      </c>
      <c r="D280" s="26">
        <v>2.37</v>
      </c>
      <c r="E280" s="26">
        <v>0.3</v>
      </c>
      <c r="F280" s="26">
        <v>14.76</v>
      </c>
      <c r="G280" s="26">
        <v>70.5</v>
      </c>
      <c r="H280" s="26">
        <v>0.06</v>
      </c>
      <c r="I280" s="26">
        <v>0</v>
      </c>
      <c r="J280" s="26">
        <v>0</v>
      </c>
      <c r="K280" s="26">
        <v>0</v>
      </c>
      <c r="L280" s="26">
        <v>6.9</v>
      </c>
      <c r="M280" s="26">
        <v>0</v>
      </c>
      <c r="N280" s="26">
        <v>0</v>
      </c>
      <c r="O280" s="27">
        <v>0.56999999999999995</v>
      </c>
    </row>
    <row r="281" spans="1:15">
      <c r="A281" s="13" t="s">
        <v>61</v>
      </c>
      <c r="B281" s="14" t="s">
        <v>62</v>
      </c>
      <c r="C281" s="17" t="s">
        <v>44</v>
      </c>
      <c r="D281" s="26">
        <v>1.98</v>
      </c>
      <c r="E281" s="26">
        <v>0.36</v>
      </c>
      <c r="F281" s="26">
        <v>10.02</v>
      </c>
      <c r="G281" s="26">
        <v>52.2</v>
      </c>
      <c r="H281" s="26">
        <v>5.3999999999999999E-2</v>
      </c>
      <c r="I281" s="26">
        <v>0</v>
      </c>
      <c r="J281" s="26">
        <v>0</v>
      </c>
      <c r="K281" s="26">
        <v>0.42</v>
      </c>
      <c r="L281" s="26">
        <v>10.5</v>
      </c>
      <c r="M281" s="26">
        <v>47.4</v>
      </c>
      <c r="N281" s="26">
        <v>14.1</v>
      </c>
      <c r="O281" s="27">
        <v>1.17</v>
      </c>
    </row>
    <row r="282" spans="1:15" s="8" customFormat="1" ht="13.5" thickBot="1">
      <c r="A282" s="15"/>
      <c r="B282" s="16" t="s">
        <v>68</v>
      </c>
      <c r="C282" s="18"/>
      <c r="D282" s="28">
        <v>42.209999999999994</v>
      </c>
      <c r="E282" s="28">
        <v>30.93</v>
      </c>
      <c r="F282" s="28">
        <v>159.51</v>
      </c>
      <c r="G282" s="28">
        <v>1225.95</v>
      </c>
      <c r="H282" s="28">
        <v>0.82899999999999996</v>
      </c>
      <c r="I282" s="28">
        <v>25.1</v>
      </c>
      <c r="J282" s="28">
        <v>7.18</v>
      </c>
      <c r="K282" s="28">
        <v>5.4510000000000005</v>
      </c>
      <c r="L282" s="28">
        <v>485.10599999999999</v>
      </c>
      <c r="M282" s="28">
        <v>953.72799999999995</v>
      </c>
      <c r="N282" s="28">
        <v>211.20599999999999</v>
      </c>
      <c r="O282" s="29">
        <v>13.333000000000002</v>
      </c>
    </row>
    <row r="283" spans="1:15" ht="13" thickBot="1">
      <c r="D283" s="40">
        <f>D275+D276+D277+D278+D279+D280+D281</f>
        <v>31.3</v>
      </c>
      <c r="E283" s="40">
        <f t="shared" ref="E283:O283" si="23">E275+E276+E277+E278+E279+E280+E281</f>
        <v>44.36</v>
      </c>
      <c r="F283" s="40">
        <f t="shared" si="23"/>
        <v>99.39</v>
      </c>
      <c r="G283" s="40">
        <f t="shared" si="23"/>
        <v>774.45</v>
      </c>
      <c r="H283" s="40">
        <f t="shared" si="23"/>
        <v>0.59600000000000009</v>
      </c>
      <c r="I283" s="40">
        <f t="shared" si="23"/>
        <v>22.26</v>
      </c>
      <c r="J283" s="40">
        <f t="shared" si="23"/>
        <v>7.12</v>
      </c>
      <c r="K283" s="40">
        <f t="shared" si="23"/>
        <v>4.4009999999999998</v>
      </c>
      <c r="L283" s="40">
        <f t="shared" si="23"/>
        <v>195.60600000000002</v>
      </c>
      <c r="M283" s="40">
        <f t="shared" si="23"/>
        <v>601.22799999999995</v>
      </c>
      <c r="N283" s="40">
        <f t="shared" si="23"/>
        <v>136.70599999999999</v>
      </c>
      <c r="O283" s="40">
        <f t="shared" si="23"/>
        <v>11.333000000000002</v>
      </c>
    </row>
    <row r="284" spans="1:15" s="4" customFormat="1" ht="30" customHeight="1" thickBot="1">
      <c r="B284" s="86" t="s">
        <v>215</v>
      </c>
      <c r="C284" s="87"/>
      <c r="D284" s="41" t="s">
        <v>199</v>
      </c>
      <c r="E284" s="33" t="s">
        <v>200</v>
      </c>
      <c r="F284" s="33" t="s">
        <v>201</v>
      </c>
      <c r="G284" s="33" t="s">
        <v>202</v>
      </c>
      <c r="H284" s="33" t="s">
        <v>203</v>
      </c>
      <c r="I284" s="33" t="s">
        <v>204</v>
      </c>
      <c r="J284" s="33" t="s">
        <v>205</v>
      </c>
      <c r="K284" s="33" t="s">
        <v>206</v>
      </c>
      <c r="L284" s="33" t="s">
        <v>207</v>
      </c>
      <c r="M284" s="33" t="s">
        <v>208</v>
      </c>
      <c r="N284" s="33" t="s">
        <v>209</v>
      </c>
      <c r="O284" s="34" t="s">
        <v>210</v>
      </c>
    </row>
    <row r="285" spans="1:15" s="32" customFormat="1" ht="13.5" thickBot="1">
      <c r="B285" s="88"/>
      <c r="C285" s="89"/>
      <c r="D285" s="35">
        <v>15.02</v>
      </c>
      <c r="E285" s="36">
        <v>15.45</v>
      </c>
      <c r="F285" s="36">
        <v>60.56</v>
      </c>
      <c r="G285" s="36">
        <v>444.66</v>
      </c>
      <c r="H285" s="36">
        <v>0.18</v>
      </c>
      <c r="I285" s="36">
        <v>3.49</v>
      </c>
      <c r="J285" s="36">
        <v>0.1</v>
      </c>
      <c r="K285" s="36">
        <v>0.67</v>
      </c>
      <c r="L285" s="36">
        <v>229.19</v>
      </c>
      <c r="M285" s="36">
        <v>223.67</v>
      </c>
      <c r="N285" s="36">
        <v>37.49</v>
      </c>
      <c r="O285" s="37">
        <v>2.0499999999999998</v>
      </c>
    </row>
    <row r="286" spans="1:15" ht="13.5" thickBot="1">
      <c r="B286" s="82" t="s">
        <v>216</v>
      </c>
      <c r="C286" s="83"/>
      <c r="D286" s="42">
        <v>28.97</v>
      </c>
      <c r="E286" s="43">
        <v>27.08</v>
      </c>
      <c r="F286" s="43">
        <v>112.3</v>
      </c>
      <c r="G286" s="43">
        <v>813.75</v>
      </c>
      <c r="H286" s="43">
        <v>0.57999999999999996</v>
      </c>
      <c r="I286" s="43">
        <v>54.82</v>
      </c>
      <c r="J286" s="43">
        <v>0.7</v>
      </c>
      <c r="K286" s="43">
        <v>2.63</v>
      </c>
      <c r="L286" s="43">
        <v>197.87</v>
      </c>
      <c r="M286" s="43">
        <v>291.89999999999998</v>
      </c>
      <c r="N286" s="43">
        <v>120.86</v>
      </c>
      <c r="O286" s="44">
        <v>8.8000000000000007</v>
      </c>
    </row>
    <row r="287" spans="1:15" ht="13.5" thickBot="1">
      <c r="B287" s="84" t="s">
        <v>217</v>
      </c>
      <c r="C287" s="85"/>
      <c r="D287" s="42">
        <v>49.52</v>
      </c>
      <c r="E287" s="43">
        <v>45.53</v>
      </c>
      <c r="F287" s="43">
        <v>212.56</v>
      </c>
      <c r="G287" s="43">
        <v>1498.86</v>
      </c>
      <c r="H287" s="43">
        <v>0.85</v>
      </c>
      <c r="I287" s="43">
        <v>83.42</v>
      </c>
      <c r="J287" s="43">
        <v>0.83</v>
      </c>
      <c r="K287" s="43">
        <v>3.89</v>
      </c>
      <c r="L287" s="43">
        <v>517.1</v>
      </c>
      <c r="M287" s="43">
        <v>564.63</v>
      </c>
      <c r="N287" s="43">
        <v>178.75</v>
      </c>
      <c r="O287" s="44">
        <v>11.65</v>
      </c>
    </row>
  </sheetData>
  <mergeCells count="112">
    <mergeCell ref="A8:A9"/>
    <mergeCell ref="B8:B9"/>
    <mergeCell ref="A10:A11"/>
    <mergeCell ref="B10:B11"/>
    <mergeCell ref="C10:C11"/>
    <mergeCell ref="D10:F10"/>
    <mergeCell ref="A5:O5"/>
    <mergeCell ref="G10:G11"/>
    <mergeCell ref="H10:K10"/>
    <mergeCell ref="L10:O10"/>
    <mergeCell ref="A32:A33"/>
    <mergeCell ref="B32:B33"/>
    <mergeCell ref="A34:A35"/>
    <mergeCell ref="B34:B35"/>
    <mergeCell ref="C34:C35"/>
    <mergeCell ref="D34:F34"/>
    <mergeCell ref="G34:G35"/>
    <mergeCell ref="H34:K34"/>
    <mergeCell ref="L34:O34"/>
    <mergeCell ref="A56:A57"/>
    <mergeCell ref="B56:B57"/>
    <mergeCell ref="A58:A59"/>
    <mergeCell ref="B58:B59"/>
    <mergeCell ref="C58:C59"/>
    <mergeCell ref="D58:F58"/>
    <mergeCell ref="G58:G59"/>
    <mergeCell ref="H58:K58"/>
    <mergeCell ref="A103:A104"/>
    <mergeCell ref="B103:B104"/>
    <mergeCell ref="A105:A106"/>
    <mergeCell ref="B105:B106"/>
    <mergeCell ref="C105:C106"/>
    <mergeCell ref="D105:F105"/>
    <mergeCell ref="L58:O58"/>
    <mergeCell ref="A79:A80"/>
    <mergeCell ref="B79:B80"/>
    <mergeCell ref="A81:A82"/>
    <mergeCell ref="B81:B82"/>
    <mergeCell ref="C81:C82"/>
    <mergeCell ref="D81:F81"/>
    <mergeCell ref="G81:G82"/>
    <mergeCell ref="H81:K81"/>
    <mergeCell ref="L81:O81"/>
    <mergeCell ref="G105:G106"/>
    <mergeCell ref="H105:K105"/>
    <mergeCell ref="L105:O105"/>
    <mergeCell ref="A126:A127"/>
    <mergeCell ref="B126:B127"/>
    <mergeCell ref="A128:A129"/>
    <mergeCell ref="B128:B129"/>
    <mergeCell ref="C128:C129"/>
    <mergeCell ref="D128:F128"/>
    <mergeCell ref="G128:G129"/>
    <mergeCell ref="H128:K128"/>
    <mergeCell ref="L128:O128"/>
    <mergeCell ref="A147:A148"/>
    <mergeCell ref="B147:B148"/>
    <mergeCell ref="A149:A150"/>
    <mergeCell ref="B149:B150"/>
    <mergeCell ref="C149:C150"/>
    <mergeCell ref="D149:F149"/>
    <mergeCell ref="G149:G150"/>
    <mergeCell ref="H149:K149"/>
    <mergeCell ref="A195:A196"/>
    <mergeCell ref="B195:B196"/>
    <mergeCell ref="A197:A198"/>
    <mergeCell ref="B197:B198"/>
    <mergeCell ref="C197:C198"/>
    <mergeCell ref="D197:F197"/>
    <mergeCell ref="L149:O149"/>
    <mergeCell ref="A171:A172"/>
    <mergeCell ref="B171:B172"/>
    <mergeCell ref="A173:A174"/>
    <mergeCell ref="B173:B174"/>
    <mergeCell ref="C173:C174"/>
    <mergeCell ref="D173:F173"/>
    <mergeCell ref="G173:G174"/>
    <mergeCell ref="H173:K173"/>
    <mergeCell ref="L173:O173"/>
    <mergeCell ref="G197:G198"/>
    <mergeCell ref="H197:K197"/>
    <mergeCell ref="L197:O197"/>
    <mergeCell ref="A219:A220"/>
    <mergeCell ref="B219:B220"/>
    <mergeCell ref="A221:A222"/>
    <mergeCell ref="B221:B222"/>
    <mergeCell ref="C221:C222"/>
    <mergeCell ref="D221:F221"/>
    <mergeCell ref="G221:G222"/>
    <mergeCell ref="H221:K221"/>
    <mergeCell ref="L221:O221"/>
    <mergeCell ref="A242:A243"/>
    <mergeCell ref="B242:B243"/>
    <mergeCell ref="A244:A245"/>
    <mergeCell ref="B244:B245"/>
    <mergeCell ref="C244:C245"/>
    <mergeCell ref="D244:F244"/>
    <mergeCell ref="G244:G245"/>
    <mergeCell ref="H244:K244"/>
    <mergeCell ref="B284:C285"/>
    <mergeCell ref="B286:C286"/>
    <mergeCell ref="B287:C287"/>
    <mergeCell ref="L244:O244"/>
    <mergeCell ref="A265:A266"/>
    <mergeCell ref="B265:B266"/>
    <mergeCell ref="A267:A268"/>
    <mergeCell ref="B267:B268"/>
    <mergeCell ref="C267:C268"/>
    <mergeCell ref="D267:F267"/>
    <mergeCell ref="G267:G268"/>
    <mergeCell ref="H267:K267"/>
    <mergeCell ref="L267:O267"/>
  </mergeCells>
  <pageMargins left="0.70866141732283472" right="0.70866141732283472" top="0.34" bottom="0.28999999999999998" header="0.31496062992125984" footer="0.31496062992125984"/>
  <pageSetup paperSize="9" scale="7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6"/>
  <sheetViews>
    <sheetView tabSelected="1" workbookViewId="0">
      <selection activeCell="B10" sqref="B10:B11"/>
    </sheetView>
  </sheetViews>
  <sheetFormatPr defaultRowHeight="12.5"/>
  <cols>
    <col min="1" max="1" width="13" customWidth="1"/>
    <col min="2" max="2" width="41.7265625" style="9" customWidth="1"/>
    <col min="3" max="3" width="10.7265625" style="19" customWidth="1"/>
    <col min="4" max="6" width="10.7265625" style="30" customWidth="1"/>
    <col min="7" max="7" width="17" style="30" customWidth="1"/>
    <col min="8" max="12" width="7.7265625" style="30" customWidth="1"/>
    <col min="13" max="15" width="9.1796875" style="30"/>
  </cols>
  <sheetData>
    <row r="1" spans="1:16" ht="15.5">
      <c r="A1" s="101" t="s">
        <v>278</v>
      </c>
      <c r="B1" s="101"/>
      <c r="C1" s="101"/>
      <c r="D1" s="101"/>
      <c r="E1" s="56"/>
      <c r="F1" s="56"/>
      <c r="G1" s="56"/>
      <c r="H1" s="61"/>
      <c r="I1" s="61"/>
      <c r="J1" s="61"/>
      <c r="K1" s="61"/>
      <c r="L1" s="62"/>
      <c r="M1" s="62"/>
      <c r="N1" s="63"/>
      <c r="O1" s="63"/>
      <c r="P1" s="64"/>
    </row>
    <row r="2" spans="1:16" ht="15.5">
      <c r="A2" s="101"/>
      <c r="B2" s="101"/>
      <c r="C2" s="101"/>
      <c r="D2" s="101"/>
      <c r="E2" s="56"/>
      <c r="F2" s="56"/>
      <c r="G2" s="56"/>
      <c r="H2" s="61"/>
      <c r="I2" s="61"/>
      <c r="J2" s="61"/>
      <c r="K2" s="61"/>
      <c r="L2" s="62"/>
      <c r="M2" s="62"/>
      <c r="N2" s="62"/>
      <c r="O2" s="63"/>
      <c r="P2" s="64"/>
    </row>
    <row r="3" spans="1:16" ht="14">
      <c r="A3" s="101"/>
      <c r="B3" s="101"/>
      <c r="C3" s="101"/>
      <c r="D3" s="101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</row>
    <row r="4" spans="1:16" ht="14">
      <c r="A4" s="56"/>
      <c r="B4" s="56" t="s">
        <v>284</v>
      </c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</row>
    <row r="5" spans="1:16" ht="15.75" customHeight="1">
      <c r="A5" s="102" t="s">
        <v>280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  <c r="O5" s="102"/>
    </row>
    <row r="6" spans="1:16" s="1" customFormat="1" ht="13">
      <c r="A6" s="57" t="s">
        <v>0</v>
      </c>
      <c r="B6" s="1" t="s">
        <v>20</v>
      </c>
      <c r="C6" s="3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</row>
    <row r="7" spans="1:16" s="1" customFormat="1" ht="13">
      <c r="A7" s="57" t="s">
        <v>21</v>
      </c>
      <c r="B7" s="7" t="s">
        <v>22</v>
      </c>
      <c r="C7" s="3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</row>
    <row r="8" spans="1:16" s="1" customFormat="1" ht="12.75" customHeight="1">
      <c r="A8" s="65" t="s">
        <v>19</v>
      </c>
      <c r="B8" s="67" t="s">
        <v>211</v>
      </c>
      <c r="C8" s="3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</row>
    <row r="9" spans="1:16" s="1" customFormat="1" ht="13" thickBot="1">
      <c r="A9" s="66"/>
      <c r="B9" s="68"/>
      <c r="C9" s="3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</row>
    <row r="10" spans="1:16" s="4" customFormat="1" ht="33" customHeight="1">
      <c r="A10" s="69" t="s">
        <v>1</v>
      </c>
      <c r="B10" s="71" t="s">
        <v>2</v>
      </c>
      <c r="C10" s="93" t="s">
        <v>14</v>
      </c>
      <c r="D10" s="77" t="s">
        <v>7</v>
      </c>
      <c r="E10" s="78"/>
      <c r="F10" s="95"/>
      <c r="G10" s="96" t="s">
        <v>3</v>
      </c>
      <c r="H10" s="77" t="s">
        <v>4</v>
      </c>
      <c r="I10" s="78"/>
      <c r="J10" s="78"/>
      <c r="K10" s="95"/>
      <c r="L10" s="77" t="s">
        <v>5</v>
      </c>
      <c r="M10" s="78"/>
      <c r="N10" s="78"/>
      <c r="O10" s="79"/>
    </row>
    <row r="11" spans="1:16" s="5" customFormat="1" ht="13.5" thickBot="1">
      <c r="A11" s="91"/>
      <c r="B11" s="92"/>
      <c r="C11" s="94"/>
      <c r="D11" s="58" t="s">
        <v>8</v>
      </c>
      <c r="E11" s="58" t="s">
        <v>6</v>
      </c>
      <c r="F11" s="58" t="s">
        <v>9</v>
      </c>
      <c r="G11" s="97"/>
      <c r="H11" s="58" t="s">
        <v>10</v>
      </c>
      <c r="I11" s="58" t="s">
        <v>11</v>
      </c>
      <c r="J11" s="58" t="s">
        <v>15</v>
      </c>
      <c r="K11" s="58" t="s">
        <v>16</v>
      </c>
      <c r="L11" s="58" t="s">
        <v>12</v>
      </c>
      <c r="M11" s="22" t="s">
        <v>17</v>
      </c>
      <c r="N11" s="22" t="s">
        <v>18</v>
      </c>
      <c r="O11" s="23" t="s">
        <v>13</v>
      </c>
    </row>
    <row r="12" spans="1:16" s="5" customFormat="1" ht="13">
      <c r="A12" s="10" t="s">
        <v>23</v>
      </c>
      <c r="B12" s="11" t="s">
        <v>24</v>
      </c>
      <c r="C12" s="12" t="s">
        <v>25</v>
      </c>
      <c r="D12" s="24" t="s">
        <v>26</v>
      </c>
      <c r="E12" s="24" t="s">
        <v>27</v>
      </c>
      <c r="F12" s="24" t="s">
        <v>28</v>
      </c>
      <c r="G12" s="24" t="s">
        <v>29</v>
      </c>
      <c r="H12" s="24" t="s">
        <v>30</v>
      </c>
      <c r="I12" s="24" t="s">
        <v>31</v>
      </c>
      <c r="J12" s="24" t="s">
        <v>32</v>
      </c>
      <c r="K12" s="24" t="s">
        <v>33</v>
      </c>
      <c r="L12" s="24" t="s">
        <v>34</v>
      </c>
      <c r="M12" s="24" t="s">
        <v>35</v>
      </c>
      <c r="N12" s="24" t="s">
        <v>36</v>
      </c>
      <c r="O12" s="25" t="s">
        <v>37</v>
      </c>
    </row>
    <row r="13" spans="1:16" ht="13">
      <c r="A13" s="13"/>
      <c r="B13" s="31" t="s">
        <v>38</v>
      </c>
      <c r="C13" s="17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7"/>
    </row>
    <row r="14" spans="1:16">
      <c r="A14" s="13" t="s">
        <v>39</v>
      </c>
      <c r="B14" s="14" t="s">
        <v>40</v>
      </c>
      <c r="C14" s="17" t="s">
        <v>41</v>
      </c>
      <c r="D14" s="26">
        <v>7.92</v>
      </c>
      <c r="E14" s="26">
        <v>7.98</v>
      </c>
      <c r="F14" s="26">
        <v>36.94</v>
      </c>
      <c r="G14" s="26">
        <v>292.26</v>
      </c>
      <c r="H14" s="26">
        <v>0.22</v>
      </c>
      <c r="I14" s="26">
        <v>1.46</v>
      </c>
      <c r="J14" s="26">
        <v>0</v>
      </c>
      <c r="K14" s="26">
        <v>0</v>
      </c>
      <c r="L14" s="26">
        <v>149.32</v>
      </c>
      <c r="M14" s="26">
        <v>0</v>
      </c>
      <c r="N14" s="26">
        <v>0.56000000000000005</v>
      </c>
      <c r="O14" s="27">
        <v>1.22</v>
      </c>
    </row>
    <row r="15" spans="1:16">
      <c r="A15" s="13" t="s">
        <v>42</v>
      </c>
      <c r="B15" s="14" t="s">
        <v>277</v>
      </c>
      <c r="C15" s="17">
        <v>60</v>
      </c>
      <c r="D15" s="26">
        <v>2.37</v>
      </c>
      <c r="E15" s="26">
        <v>0.3</v>
      </c>
      <c r="F15" s="26">
        <v>14.76</v>
      </c>
      <c r="G15" s="26">
        <v>70.5</v>
      </c>
      <c r="H15" s="26">
        <v>0.06</v>
      </c>
      <c r="I15" s="26">
        <v>0</v>
      </c>
      <c r="J15" s="26">
        <v>0</v>
      </c>
      <c r="K15" s="26">
        <v>0</v>
      </c>
      <c r="L15" s="26">
        <v>6.9</v>
      </c>
      <c r="M15" s="26">
        <v>0</v>
      </c>
      <c r="N15" s="26">
        <v>0</v>
      </c>
      <c r="O15" s="27">
        <v>0.56999999999999995</v>
      </c>
    </row>
    <row r="16" spans="1:16">
      <c r="A16" s="13" t="s">
        <v>45</v>
      </c>
      <c r="B16" s="14" t="s">
        <v>46</v>
      </c>
      <c r="C16" s="17" t="s">
        <v>32</v>
      </c>
      <c r="D16" s="26">
        <v>2.3199999999999998</v>
      </c>
      <c r="E16" s="26">
        <v>2.95</v>
      </c>
      <c r="F16" s="26">
        <v>0</v>
      </c>
      <c r="G16" s="26">
        <v>36.4</v>
      </c>
      <c r="H16" s="26">
        <v>4.0000000000000001E-3</v>
      </c>
      <c r="I16" s="26">
        <v>7.0000000000000007E-2</v>
      </c>
      <c r="J16" s="26">
        <v>2.9000000000000001E-2</v>
      </c>
      <c r="K16" s="26">
        <v>0.05</v>
      </c>
      <c r="L16" s="26">
        <v>88</v>
      </c>
      <c r="M16" s="26">
        <v>50</v>
      </c>
      <c r="N16" s="26">
        <v>3.5</v>
      </c>
      <c r="O16" s="27">
        <v>0.1</v>
      </c>
    </row>
    <row r="17" spans="1:15">
      <c r="A17" s="13" t="s">
        <v>47</v>
      </c>
      <c r="B17" s="14" t="s">
        <v>48</v>
      </c>
      <c r="C17" s="17" t="s">
        <v>41</v>
      </c>
      <c r="D17" s="26">
        <v>0.1</v>
      </c>
      <c r="E17" s="26">
        <v>0</v>
      </c>
      <c r="F17" s="26">
        <v>15</v>
      </c>
      <c r="G17" s="26">
        <v>60</v>
      </c>
      <c r="H17" s="26">
        <v>0</v>
      </c>
      <c r="I17" s="26">
        <v>0</v>
      </c>
      <c r="J17" s="26">
        <v>0</v>
      </c>
      <c r="K17" s="26">
        <v>0</v>
      </c>
      <c r="L17" s="26">
        <v>11</v>
      </c>
      <c r="M17" s="26">
        <v>3</v>
      </c>
      <c r="N17" s="26">
        <v>1</v>
      </c>
      <c r="O17" s="27">
        <v>0.3</v>
      </c>
    </row>
    <row r="18" spans="1:15" ht="13">
      <c r="A18" s="13"/>
      <c r="B18" s="31" t="s">
        <v>49</v>
      </c>
      <c r="C18" s="17"/>
      <c r="D18" s="38">
        <f>SUM(D14:D17)</f>
        <v>12.709999999999999</v>
      </c>
      <c r="E18" s="38">
        <f t="shared" ref="E18:O18" si="0">SUM(E14:E17)</f>
        <v>11.23</v>
      </c>
      <c r="F18" s="38">
        <f t="shared" si="0"/>
        <v>66.699999999999989</v>
      </c>
      <c r="G18" s="38">
        <f t="shared" si="0"/>
        <v>459.15999999999997</v>
      </c>
      <c r="H18" s="38">
        <f t="shared" si="0"/>
        <v>0.28400000000000003</v>
      </c>
      <c r="I18" s="38">
        <f t="shared" si="0"/>
        <v>1.53</v>
      </c>
      <c r="J18" s="38">
        <f t="shared" si="0"/>
        <v>2.9000000000000001E-2</v>
      </c>
      <c r="K18" s="38">
        <f t="shared" si="0"/>
        <v>0.05</v>
      </c>
      <c r="L18" s="38">
        <f t="shared" si="0"/>
        <v>255.22</v>
      </c>
      <c r="M18" s="38">
        <f t="shared" si="0"/>
        <v>53</v>
      </c>
      <c r="N18" s="38">
        <f t="shared" si="0"/>
        <v>5.0600000000000005</v>
      </c>
      <c r="O18" s="38">
        <f t="shared" si="0"/>
        <v>2.19</v>
      </c>
    </row>
    <row r="19" spans="1:15" ht="25">
      <c r="A19" s="13" t="s">
        <v>50</v>
      </c>
      <c r="B19" s="14" t="s">
        <v>51</v>
      </c>
      <c r="C19" s="17" t="s">
        <v>212</v>
      </c>
      <c r="D19" s="26">
        <v>1.9</v>
      </c>
      <c r="E19" s="26">
        <v>8.9</v>
      </c>
      <c r="F19" s="26">
        <v>7.7</v>
      </c>
      <c r="G19" s="26">
        <v>119</v>
      </c>
      <c r="H19" s="26">
        <v>0.02</v>
      </c>
      <c r="I19" s="26">
        <v>7</v>
      </c>
      <c r="J19" s="26">
        <v>0</v>
      </c>
      <c r="K19" s="26">
        <v>3.1</v>
      </c>
      <c r="L19" s="26">
        <v>41</v>
      </c>
      <c r="M19" s="26">
        <v>37</v>
      </c>
      <c r="N19" s="26">
        <v>15</v>
      </c>
      <c r="O19" s="27">
        <v>0.7</v>
      </c>
    </row>
    <row r="20" spans="1:15" ht="25">
      <c r="A20" s="13" t="s">
        <v>53</v>
      </c>
      <c r="B20" s="14" t="s">
        <v>54</v>
      </c>
      <c r="C20" s="17" t="s">
        <v>106</v>
      </c>
      <c r="D20" s="26">
        <v>2.7</v>
      </c>
      <c r="E20" s="26">
        <v>2.85</v>
      </c>
      <c r="F20" s="26">
        <v>18.829999999999998</v>
      </c>
      <c r="G20" s="26">
        <v>111.25</v>
      </c>
      <c r="H20" s="26">
        <v>0.15</v>
      </c>
      <c r="I20" s="26">
        <v>21.824999999999999</v>
      </c>
      <c r="J20" s="26">
        <v>0</v>
      </c>
      <c r="K20" s="26">
        <v>0.125</v>
      </c>
      <c r="L20" s="26">
        <v>29.35</v>
      </c>
      <c r="M20" s="26">
        <v>70.8</v>
      </c>
      <c r="N20" s="26">
        <v>29.85</v>
      </c>
      <c r="O20" s="27">
        <v>1.35</v>
      </c>
    </row>
    <row r="21" spans="1:15">
      <c r="A21" s="13" t="s">
        <v>55</v>
      </c>
      <c r="B21" s="14" t="s">
        <v>56</v>
      </c>
      <c r="C21" s="17" t="s">
        <v>212</v>
      </c>
      <c r="D21" s="26">
        <v>17.3</v>
      </c>
      <c r="E21" s="26">
        <v>17.600000000000001</v>
      </c>
      <c r="F21" s="26">
        <v>7.43</v>
      </c>
      <c r="G21" s="26">
        <v>246</v>
      </c>
      <c r="H21" s="26">
        <v>7.0000000000000007E-2</v>
      </c>
      <c r="I21" s="26">
        <v>1.61</v>
      </c>
      <c r="J21" s="26">
        <v>0.06</v>
      </c>
      <c r="K21" s="26">
        <v>0.22</v>
      </c>
      <c r="L21" s="26">
        <v>9.5299999999999994</v>
      </c>
      <c r="M21" s="26">
        <v>166.62</v>
      </c>
      <c r="N21" s="26">
        <v>81.540000000000006</v>
      </c>
      <c r="O21" s="27">
        <v>1.36</v>
      </c>
    </row>
    <row r="22" spans="1:15">
      <c r="A22" s="13" t="s">
        <v>57</v>
      </c>
      <c r="B22" s="14" t="s">
        <v>58</v>
      </c>
      <c r="C22" s="17" t="s">
        <v>213</v>
      </c>
      <c r="D22" s="26">
        <v>17.3</v>
      </c>
      <c r="E22" s="26">
        <v>5.27</v>
      </c>
      <c r="F22" s="26">
        <v>34.020000000000003</v>
      </c>
      <c r="G22" s="26">
        <v>252</v>
      </c>
      <c r="H22" s="26">
        <v>0.72</v>
      </c>
      <c r="I22" s="26">
        <v>0</v>
      </c>
      <c r="J22" s="26">
        <v>0</v>
      </c>
      <c r="K22" s="26">
        <v>0</v>
      </c>
      <c r="L22" s="26">
        <v>110.34</v>
      </c>
      <c r="M22" s="26">
        <v>0</v>
      </c>
      <c r="N22" s="26">
        <v>1.8</v>
      </c>
      <c r="O22" s="27">
        <v>5.9939999999999998</v>
      </c>
    </row>
    <row r="23" spans="1:15">
      <c r="A23" s="13" t="s">
        <v>59</v>
      </c>
      <c r="B23" s="14" t="s">
        <v>60</v>
      </c>
      <c r="C23" s="17" t="s">
        <v>41</v>
      </c>
      <c r="D23" s="26">
        <v>0.5</v>
      </c>
      <c r="E23" s="26">
        <v>0</v>
      </c>
      <c r="F23" s="26">
        <v>27</v>
      </c>
      <c r="G23" s="26">
        <v>110</v>
      </c>
      <c r="H23" s="26">
        <v>0</v>
      </c>
      <c r="I23" s="26">
        <v>0.5</v>
      </c>
      <c r="J23" s="26">
        <v>0</v>
      </c>
      <c r="K23" s="26">
        <v>0</v>
      </c>
      <c r="L23" s="26">
        <v>28</v>
      </c>
      <c r="M23" s="26">
        <v>19</v>
      </c>
      <c r="N23" s="26">
        <v>7</v>
      </c>
      <c r="O23" s="27">
        <v>1.5</v>
      </c>
    </row>
    <row r="24" spans="1:15">
      <c r="A24" s="13" t="s">
        <v>42</v>
      </c>
      <c r="B24" s="14" t="s">
        <v>277</v>
      </c>
      <c r="C24" s="17">
        <v>60</v>
      </c>
      <c r="D24" s="26">
        <v>2.37</v>
      </c>
      <c r="E24" s="26">
        <v>0.3</v>
      </c>
      <c r="F24" s="26">
        <v>14.76</v>
      </c>
      <c r="G24" s="26">
        <v>70.5</v>
      </c>
      <c r="H24" s="26">
        <v>0.06</v>
      </c>
      <c r="I24" s="26">
        <v>0</v>
      </c>
      <c r="J24" s="26">
        <v>0</v>
      </c>
      <c r="K24" s="26">
        <v>0</v>
      </c>
      <c r="L24" s="26">
        <v>6.9</v>
      </c>
      <c r="M24" s="26">
        <v>0</v>
      </c>
      <c r="N24" s="26">
        <v>0</v>
      </c>
      <c r="O24" s="27">
        <v>0.56999999999999995</v>
      </c>
    </row>
    <row r="25" spans="1:15" ht="13">
      <c r="A25" s="13"/>
      <c r="B25" s="31" t="s">
        <v>63</v>
      </c>
      <c r="C25" s="17"/>
      <c r="D25" s="38">
        <f t="shared" ref="D25:O25" si="1">SUM(D19:D24)</f>
        <v>42.07</v>
      </c>
      <c r="E25" s="38">
        <f t="shared" si="1"/>
        <v>34.92</v>
      </c>
      <c r="F25" s="38">
        <f t="shared" si="1"/>
        <v>109.74</v>
      </c>
      <c r="G25" s="38">
        <f t="shared" si="1"/>
        <v>908.75</v>
      </c>
      <c r="H25" s="38">
        <f t="shared" si="1"/>
        <v>1.02</v>
      </c>
      <c r="I25" s="38">
        <f t="shared" si="1"/>
        <v>30.934999999999999</v>
      </c>
      <c r="J25" s="38">
        <f t="shared" si="1"/>
        <v>0.06</v>
      </c>
      <c r="K25" s="38">
        <f t="shared" si="1"/>
        <v>3.4450000000000003</v>
      </c>
      <c r="L25" s="38">
        <f t="shared" si="1"/>
        <v>225.12</v>
      </c>
      <c r="M25" s="38">
        <f t="shared" si="1"/>
        <v>293.42</v>
      </c>
      <c r="N25" s="38">
        <f t="shared" si="1"/>
        <v>135.19000000000003</v>
      </c>
      <c r="O25" s="38">
        <f t="shared" si="1"/>
        <v>11.474</v>
      </c>
    </row>
    <row r="26" spans="1:15">
      <c r="A26" s="13" t="s">
        <v>64</v>
      </c>
      <c r="B26" s="14" t="s">
        <v>65</v>
      </c>
      <c r="C26" s="17" t="s">
        <v>41</v>
      </c>
      <c r="D26" s="26">
        <v>1.4</v>
      </c>
      <c r="E26" s="26">
        <v>0</v>
      </c>
      <c r="F26" s="26">
        <v>29</v>
      </c>
      <c r="G26" s="26">
        <v>122</v>
      </c>
      <c r="H26" s="26">
        <v>0</v>
      </c>
      <c r="I26" s="26">
        <v>0</v>
      </c>
      <c r="J26" s="26">
        <v>0</v>
      </c>
      <c r="K26" s="26">
        <v>0</v>
      </c>
      <c r="L26" s="26">
        <v>1</v>
      </c>
      <c r="M26" s="26">
        <v>0</v>
      </c>
      <c r="N26" s="26">
        <v>0</v>
      </c>
      <c r="O26" s="27">
        <v>0.1</v>
      </c>
    </row>
    <row r="27" spans="1:15">
      <c r="A27" s="13" t="s">
        <v>66</v>
      </c>
      <c r="B27" s="14" t="s">
        <v>67</v>
      </c>
      <c r="C27" s="17" t="s">
        <v>52</v>
      </c>
      <c r="D27" s="26">
        <v>5.0999999999999996</v>
      </c>
      <c r="E27" s="26">
        <v>5.3</v>
      </c>
      <c r="F27" s="26">
        <v>39.4</v>
      </c>
      <c r="G27" s="26">
        <v>226</v>
      </c>
      <c r="H27" s="26">
        <v>0.06</v>
      </c>
      <c r="I27" s="26">
        <v>0</v>
      </c>
      <c r="J27" s="26">
        <v>4.8000000000000001E-2</v>
      </c>
      <c r="K27" s="26">
        <v>0.70199999999999996</v>
      </c>
      <c r="L27" s="26">
        <v>16.998000000000001</v>
      </c>
      <c r="M27" s="26">
        <v>48</v>
      </c>
      <c r="N27" s="26">
        <v>7.0019999999999998</v>
      </c>
      <c r="O27" s="27">
        <v>0.70199999999999996</v>
      </c>
    </row>
    <row r="28" spans="1:15" s="8" customFormat="1" ht="13.5" thickBot="1">
      <c r="A28" s="15"/>
      <c r="B28" s="16" t="s">
        <v>68</v>
      </c>
      <c r="C28" s="18"/>
      <c r="D28" s="28">
        <v>63.259999999999991</v>
      </c>
      <c r="E28" s="28">
        <v>51.81</v>
      </c>
      <c r="F28" s="28">
        <v>254.86</v>
      </c>
      <c r="G28" s="28">
        <v>1768.11</v>
      </c>
      <c r="H28" s="28">
        <v>1.4180000000000001</v>
      </c>
      <c r="I28" s="28">
        <v>32.464999999999996</v>
      </c>
      <c r="J28" s="28">
        <v>0.13700000000000001</v>
      </c>
      <c r="K28" s="28">
        <v>4.617</v>
      </c>
      <c r="L28" s="28">
        <v>508.83800000000002</v>
      </c>
      <c r="M28" s="28">
        <v>441.82</v>
      </c>
      <c r="N28" s="28">
        <v>161.35200000000003</v>
      </c>
      <c r="O28" s="29">
        <v>15.636000000000001</v>
      </c>
    </row>
    <row r="29" spans="1:15" s="1" customFormat="1">
      <c r="A29" s="6"/>
      <c r="C29" s="3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</row>
    <row r="30" spans="1:15" s="1" customFormat="1" ht="13">
      <c r="A30" s="57" t="s">
        <v>0</v>
      </c>
      <c r="B30" s="1" t="s">
        <v>69</v>
      </c>
      <c r="C30" s="3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</row>
    <row r="31" spans="1:15" s="1" customFormat="1" ht="12.75" customHeight="1">
      <c r="A31" s="57" t="s">
        <v>21</v>
      </c>
      <c r="B31" s="7" t="s">
        <v>22</v>
      </c>
      <c r="C31" s="3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</row>
    <row r="32" spans="1:15" s="1" customFormat="1" ht="12.75" customHeight="1">
      <c r="A32" s="65" t="s">
        <v>19</v>
      </c>
      <c r="B32" s="67" t="s">
        <v>211</v>
      </c>
      <c r="C32" s="3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</row>
    <row r="33" spans="1:15" s="1" customFormat="1" ht="12.75" customHeight="1" thickBot="1">
      <c r="A33" s="66"/>
      <c r="B33" s="68"/>
      <c r="C33" s="3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</row>
    <row r="34" spans="1:15" s="4" customFormat="1" ht="33" customHeight="1">
      <c r="A34" s="69" t="s">
        <v>1</v>
      </c>
      <c r="B34" s="71" t="s">
        <v>2</v>
      </c>
      <c r="C34" s="93" t="s">
        <v>14</v>
      </c>
      <c r="D34" s="77" t="s">
        <v>7</v>
      </c>
      <c r="E34" s="78"/>
      <c r="F34" s="95"/>
      <c r="G34" s="96" t="s">
        <v>3</v>
      </c>
      <c r="H34" s="77" t="s">
        <v>4</v>
      </c>
      <c r="I34" s="78"/>
      <c r="J34" s="78"/>
      <c r="K34" s="95"/>
      <c r="L34" s="77" t="s">
        <v>5</v>
      </c>
      <c r="M34" s="78"/>
      <c r="N34" s="78"/>
      <c r="O34" s="79"/>
    </row>
    <row r="35" spans="1:15" s="5" customFormat="1" ht="13.5" thickBot="1">
      <c r="A35" s="91"/>
      <c r="B35" s="92"/>
      <c r="C35" s="94"/>
      <c r="D35" s="58" t="s">
        <v>8</v>
      </c>
      <c r="E35" s="58" t="s">
        <v>6</v>
      </c>
      <c r="F35" s="58" t="s">
        <v>9</v>
      </c>
      <c r="G35" s="97"/>
      <c r="H35" s="58" t="s">
        <v>10</v>
      </c>
      <c r="I35" s="58" t="s">
        <v>11</v>
      </c>
      <c r="J35" s="58" t="s">
        <v>15</v>
      </c>
      <c r="K35" s="58" t="s">
        <v>16</v>
      </c>
      <c r="L35" s="58" t="s">
        <v>12</v>
      </c>
      <c r="M35" s="22" t="s">
        <v>17</v>
      </c>
      <c r="N35" s="22" t="s">
        <v>18</v>
      </c>
      <c r="O35" s="23" t="s">
        <v>13</v>
      </c>
    </row>
    <row r="36" spans="1:15" s="5" customFormat="1" ht="13">
      <c r="A36" s="10" t="s">
        <v>23</v>
      </c>
      <c r="B36" s="11" t="s">
        <v>24</v>
      </c>
      <c r="C36" s="12" t="s">
        <v>25</v>
      </c>
      <c r="D36" s="24" t="s">
        <v>26</v>
      </c>
      <c r="E36" s="24" t="s">
        <v>27</v>
      </c>
      <c r="F36" s="24" t="s">
        <v>28</v>
      </c>
      <c r="G36" s="24" t="s">
        <v>29</v>
      </c>
      <c r="H36" s="24" t="s">
        <v>30</v>
      </c>
      <c r="I36" s="24" t="s">
        <v>31</v>
      </c>
      <c r="J36" s="24" t="s">
        <v>32</v>
      </c>
      <c r="K36" s="24" t="s">
        <v>33</v>
      </c>
      <c r="L36" s="24" t="s">
        <v>34</v>
      </c>
      <c r="M36" s="24" t="s">
        <v>35</v>
      </c>
      <c r="N36" s="24" t="s">
        <v>36</v>
      </c>
      <c r="O36" s="25" t="s">
        <v>37</v>
      </c>
    </row>
    <row r="37" spans="1:15" ht="13">
      <c r="A37" s="13"/>
      <c r="B37" s="31" t="s">
        <v>38</v>
      </c>
      <c r="C37" s="17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7"/>
    </row>
    <row r="38" spans="1:15">
      <c r="A38" s="13" t="s">
        <v>70</v>
      </c>
      <c r="B38" s="14" t="s">
        <v>71</v>
      </c>
      <c r="C38" s="17" t="s">
        <v>41</v>
      </c>
      <c r="D38" s="26">
        <v>14.42</v>
      </c>
      <c r="E38" s="26">
        <v>20.48</v>
      </c>
      <c r="F38" s="26">
        <v>7.52</v>
      </c>
      <c r="G38" s="26">
        <v>272.72000000000003</v>
      </c>
      <c r="H38" s="26">
        <v>0.22</v>
      </c>
      <c r="I38" s="26">
        <v>10.7</v>
      </c>
      <c r="J38" s="26">
        <v>0.24</v>
      </c>
      <c r="K38" s="26">
        <v>0.56000000000000005</v>
      </c>
      <c r="L38" s="26">
        <v>150.06</v>
      </c>
      <c r="M38" s="26">
        <v>200.76</v>
      </c>
      <c r="N38" s="26">
        <v>24.3</v>
      </c>
      <c r="O38" s="27">
        <v>2.36</v>
      </c>
    </row>
    <row r="39" spans="1:15">
      <c r="A39" s="13" t="s">
        <v>42</v>
      </c>
      <c r="B39" s="14" t="s">
        <v>277</v>
      </c>
      <c r="C39" s="17" t="s">
        <v>44</v>
      </c>
      <c r="D39" s="26">
        <v>2.25</v>
      </c>
      <c r="E39" s="26">
        <v>0.87</v>
      </c>
      <c r="F39" s="26">
        <v>15.42</v>
      </c>
      <c r="G39" s="26">
        <v>78.599999999999994</v>
      </c>
      <c r="H39" s="26">
        <v>3.3000000000000002E-2</v>
      </c>
      <c r="I39" s="26">
        <v>0</v>
      </c>
      <c r="J39" s="26">
        <v>0</v>
      </c>
      <c r="K39" s="26">
        <v>0.51</v>
      </c>
      <c r="L39" s="26">
        <v>5.7</v>
      </c>
      <c r="M39" s="26">
        <v>19.5</v>
      </c>
      <c r="N39" s="26">
        <v>3.9</v>
      </c>
      <c r="O39" s="27">
        <v>0.36</v>
      </c>
    </row>
    <row r="40" spans="1:15">
      <c r="A40" s="13" t="s">
        <v>47</v>
      </c>
      <c r="B40" s="14" t="s">
        <v>48</v>
      </c>
      <c r="C40" s="17" t="s">
        <v>41</v>
      </c>
      <c r="D40" s="26">
        <v>0.1</v>
      </c>
      <c r="E40" s="26">
        <v>0</v>
      </c>
      <c r="F40" s="26">
        <v>15</v>
      </c>
      <c r="G40" s="26">
        <v>60</v>
      </c>
      <c r="H40" s="26">
        <v>0</v>
      </c>
      <c r="I40" s="26">
        <v>0</v>
      </c>
      <c r="J40" s="26">
        <v>0</v>
      </c>
      <c r="K40" s="26">
        <v>0</v>
      </c>
      <c r="L40" s="26">
        <v>11</v>
      </c>
      <c r="M40" s="26">
        <v>3</v>
      </c>
      <c r="N40" s="26">
        <v>1</v>
      </c>
      <c r="O40" s="27">
        <v>0.3</v>
      </c>
    </row>
    <row r="41" spans="1:15" ht="13">
      <c r="A41" s="13"/>
      <c r="B41" s="31" t="s">
        <v>49</v>
      </c>
      <c r="C41" s="17"/>
      <c r="D41" s="38">
        <f>SUM(D38:D40)</f>
        <v>16.770000000000003</v>
      </c>
      <c r="E41" s="38">
        <f t="shared" ref="E41:O41" si="2">SUM(E38:E40)</f>
        <v>21.35</v>
      </c>
      <c r="F41" s="38">
        <f t="shared" si="2"/>
        <v>37.94</v>
      </c>
      <c r="G41" s="38">
        <f t="shared" si="2"/>
        <v>411.32000000000005</v>
      </c>
      <c r="H41" s="38">
        <f t="shared" si="2"/>
        <v>0.253</v>
      </c>
      <c r="I41" s="38">
        <f t="shared" si="2"/>
        <v>10.7</v>
      </c>
      <c r="J41" s="38">
        <f t="shared" si="2"/>
        <v>0.24</v>
      </c>
      <c r="K41" s="38">
        <f t="shared" si="2"/>
        <v>1.07</v>
      </c>
      <c r="L41" s="38">
        <f t="shared" si="2"/>
        <v>166.76</v>
      </c>
      <c r="M41" s="38">
        <f t="shared" si="2"/>
        <v>223.26</v>
      </c>
      <c r="N41" s="38">
        <f t="shared" si="2"/>
        <v>29.2</v>
      </c>
      <c r="O41" s="38">
        <f t="shared" si="2"/>
        <v>3.0199999999999996</v>
      </c>
    </row>
    <row r="42" spans="1:15">
      <c r="A42" s="13" t="s">
        <v>74</v>
      </c>
      <c r="B42" s="14" t="s">
        <v>75</v>
      </c>
      <c r="C42" s="17" t="s">
        <v>212</v>
      </c>
      <c r="D42" s="26">
        <v>2.2000000000000002</v>
      </c>
      <c r="E42" s="26">
        <v>2.4</v>
      </c>
      <c r="F42" s="26">
        <v>11.2</v>
      </c>
      <c r="G42" s="26">
        <v>75.98</v>
      </c>
      <c r="H42" s="26">
        <v>0.02</v>
      </c>
      <c r="I42" s="26">
        <v>4.8</v>
      </c>
      <c r="J42" s="26">
        <v>0</v>
      </c>
      <c r="K42" s="26">
        <v>0</v>
      </c>
      <c r="L42" s="26">
        <v>42</v>
      </c>
      <c r="M42" s="26">
        <v>41</v>
      </c>
      <c r="N42" s="26">
        <v>13</v>
      </c>
      <c r="O42" s="27">
        <v>0</v>
      </c>
    </row>
    <row r="43" spans="1:15">
      <c r="A43" s="13" t="s">
        <v>76</v>
      </c>
      <c r="B43" s="14" t="s">
        <v>77</v>
      </c>
      <c r="C43" s="17" t="s">
        <v>106</v>
      </c>
      <c r="D43" s="26">
        <v>2.25</v>
      </c>
      <c r="E43" s="26">
        <v>3.6</v>
      </c>
      <c r="F43" s="26">
        <v>16.920000000000002</v>
      </c>
      <c r="G43" s="26">
        <v>108.85</v>
      </c>
      <c r="H43" s="26">
        <v>7.4999999999999997E-2</v>
      </c>
      <c r="I43" s="26">
        <v>16.649999999999999</v>
      </c>
      <c r="J43" s="26">
        <v>0</v>
      </c>
      <c r="K43" s="26">
        <v>0.125</v>
      </c>
      <c r="L43" s="26">
        <v>46.95</v>
      </c>
      <c r="M43" s="26">
        <v>59</v>
      </c>
      <c r="N43" s="26">
        <v>27.55</v>
      </c>
      <c r="O43" s="27">
        <v>1.4750000000000001</v>
      </c>
    </row>
    <row r="44" spans="1:15">
      <c r="A44" s="13" t="s">
        <v>78</v>
      </c>
      <c r="B44" s="14" t="s">
        <v>79</v>
      </c>
      <c r="C44" s="17" t="s">
        <v>212</v>
      </c>
      <c r="D44" s="26">
        <v>7.97</v>
      </c>
      <c r="E44" s="26">
        <v>13.29</v>
      </c>
      <c r="F44" s="26">
        <v>2</v>
      </c>
      <c r="G44" s="26">
        <v>165.06</v>
      </c>
      <c r="H44" s="26">
        <v>0.01</v>
      </c>
      <c r="I44" s="26">
        <v>0.01</v>
      </c>
      <c r="J44" s="26">
        <v>0</v>
      </c>
      <c r="K44" s="26">
        <v>0</v>
      </c>
      <c r="L44" s="26">
        <v>1.41</v>
      </c>
      <c r="M44" s="26">
        <v>0</v>
      </c>
      <c r="N44" s="26">
        <v>0.19</v>
      </c>
      <c r="O44" s="27">
        <v>0.03</v>
      </c>
    </row>
    <row r="45" spans="1:15">
      <c r="A45" s="13" t="s">
        <v>80</v>
      </c>
      <c r="B45" s="14" t="s">
        <v>81</v>
      </c>
      <c r="C45" s="17" t="s">
        <v>213</v>
      </c>
      <c r="D45" s="26">
        <v>10.33</v>
      </c>
      <c r="E45" s="26">
        <v>10.8</v>
      </c>
      <c r="F45" s="26">
        <v>46.57</v>
      </c>
      <c r="G45" s="26">
        <v>325.3</v>
      </c>
      <c r="H45" s="26">
        <v>0.36</v>
      </c>
      <c r="I45" s="26">
        <v>0</v>
      </c>
      <c r="J45" s="26">
        <v>0</v>
      </c>
      <c r="K45" s="26">
        <v>0</v>
      </c>
      <c r="L45" s="26">
        <v>21.905999999999999</v>
      </c>
      <c r="M45" s="26">
        <v>0</v>
      </c>
      <c r="N45" s="26">
        <v>1.224</v>
      </c>
      <c r="O45" s="27">
        <v>5.49</v>
      </c>
    </row>
    <row r="46" spans="1:15">
      <c r="A46" s="13" t="s">
        <v>82</v>
      </c>
      <c r="B46" s="14" t="s">
        <v>83</v>
      </c>
      <c r="C46" s="17" t="s">
        <v>41</v>
      </c>
      <c r="D46" s="26">
        <v>0.3</v>
      </c>
      <c r="E46" s="26">
        <v>0.2</v>
      </c>
      <c r="F46" s="26">
        <v>20.2</v>
      </c>
      <c r="G46" s="26">
        <v>81</v>
      </c>
      <c r="H46" s="26">
        <v>0.04</v>
      </c>
      <c r="I46" s="26">
        <v>1.48</v>
      </c>
      <c r="J46" s="26">
        <v>0.22</v>
      </c>
      <c r="K46" s="26">
        <v>2.04</v>
      </c>
      <c r="L46" s="26">
        <v>68.739999999999995</v>
      </c>
      <c r="M46" s="26">
        <v>54.02</v>
      </c>
      <c r="N46" s="26">
        <v>40.86</v>
      </c>
      <c r="O46" s="27">
        <v>1.24</v>
      </c>
    </row>
    <row r="47" spans="1:15">
      <c r="A47" s="13" t="s">
        <v>42</v>
      </c>
      <c r="B47" s="14" t="s">
        <v>277</v>
      </c>
      <c r="C47" s="17" t="s">
        <v>44</v>
      </c>
      <c r="D47" s="26">
        <v>2.37</v>
      </c>
      <c r="E47" s="26">
        <v>0.3</v>
      </c>
      <c r="F47" s="26">
        <v>14.76</v>
      </c>
      <c r="G47" s="26">
        <v>70.5</v>
      </c>
      <c r="H47" s="26">
        <v>0.06</v>
      </c>
      <c r="I47" s="26">
        <v>0</v>
      </c>
      <c r="J47" s="26">
        <v>0</v>
      </c>
      <c r="K47" s="26">
        <v>0</v>
      </c>
      <c r="L47" s="26">
        <v>6.9</v>
      </c>
      <c r="M47" s="26">
        <v>0</v>
      </c>
      <c r="N47" s="26">
        <v>0</v>
      </c>
      <c r="O47" s="27">
        <v>0.56999999999999995</v>
      </c>
    </row>
    <row r="48" spans="1:15" ht="13">
      <c r="A48" s="13"/>
      <c r="B48" s="31" t="s">
        <v>63</v>
      </c>
      <c r="C48" s="17"/>
      <c r="D48" s="38">
        <f t="shared" ref="D48:O48" si="3">SUM(D42:D47)</f>
        <v>25.42</v>
      </c>
      <c r="E48" s="38">
        <f t="shared" si="3"/>
        <v>30.59</v>
      </c>
      <c r="F48" s="38">
        <f t="shared" si="3"/>
        <v>111.65</v>
      </c>
      <c r="G48" s="38">
        <f t="shared" si="3"/>
        <v>826.69</v>
      </c>
      <c r="H48" s="38">
        <f t="shared" si="3"/>
        <v>0.56499999999999995</v>
      </c>
      <c r="I48" s="38">
        <f t="shared" si="3"/>
        <v>22.94</v>
      </c>
      <c r="J48" s="38">
        <f t="shared" si="3"/>
        <v>0.22</v>
      </c>
      <c r="K48" s="38">
        <f t="shared" si="3"/>
        <v>2.165</v>
      </c>
      <c r="L48" s="38">
        <f t="shared" si="3"/>
        <v>187.90599999999998</v>
      </c>
      <c r="M48" s="38">
        <f t="shared" si="3"/>
        <v>154.02000000000001</v>
      </c>
      <c r="N48" s="38">
        <f t="shared" si="3"/>
        <v>82.823999999999984</v>
      </c>
      <c r="O48" s="38">
        <f t="shared" si="3"/>
        <v>8.8049999999999997</v>
      </c>
    </row>
    <row r="49" spans="1:15">
      <c r="A49" s="13" t="s">
        <v>84</v>
      </c>
      <c r="B49" s="14" t="s">
        <v>85</v>
      </c>
      <c r="C49" s="17" t="s">
        <v>41</v>
      </c>
      <c r="D49" s="26">
        <v>5.4</v>
      </c>
      <c r="E49" s="26">
        <v>5</v>
      </c>
      <c r="F49" s="26">
        <v>21.6</v>
      </c>
      <c r="G49" s="26">
        <v>158</v>
      </c>
      <c r="H49" s="26">
        <v>0.06</v>
      </c>
      <c r="I49" s="26">
        <v>1.8</v>
      </c>
      <c r="J49" s="26">
        <v>0.04</v>
      </c>
      <c r="K49" s="26">
        <v>0</v>
      </c>
      <c r="L49" s="26">
        <v>242</v>
      </c>
      <c r="M49" s="26">
        <v>0</v>
      </c>
      <c r="N49" s="26">
        <v>30</v>
      </c>
      <c r="O49" s="27">
        <v>0.2</v>
      </c>
    </row>
    <row r="50" spans="1:15">
      <c r="A50" s="13" t="s">
        <v>86</v>
      </c>
      <c r="B50" s="14" t="s">
        <v>87</v>
      </c>
      <c r="C50" s="17" t="s">
        <v>52</v>
      </c>
      <c r="D50" s="26">
        <v>4.4400000000000004</v>
      </c>
      <c r="E50" s="26">
        <v>3.3</v>
      </c>
      <c r="F50" s="26">
        <v>5.31</v>
      </c>
      <c r="G50" s="26">
        <v>68.099999999999994</v>
      </c>
      <c r="H50" s="26">
        <v>3.5999999999999997E-2</v>
      </c>
      <c r="I50" s="26">
        <v>1.1040000000000001</v>
      </c>
      <c r="J50" s="26">
        <v>0</v>
      </c>
      <c r="K50" s="26">
        <v>0</v>
      </c>
      <c r="L50" s="26">
        <v>36.558</v>
      </c>
      <c r="M50" s="26">
        <v>0</v>
      </c>
      <c r="N50" s="26">
        <v>18.876000000000001</v>
      </c>
      <c r="O50" s="27">
        <v>0.45</v>
      </c>
    </row>
    <row r="51" spans="1:15" s="8" customFormat="1" ht="13.5" thickBot="1">
      <c r="A51" s="15"/>
      <c r="B51" s="16" t="s">
        <v>68</v>
      </c>
      <c r="C51" s="18"/>
      <c r="D51" s="28">
        <v>54.009999999999991</v>
      </c>
      <c r="E51" s="28">
        <v>60.599999999999994</v>
      </c>
      <c r="F51" s="28">
        <v>186.51999999999998</v>
      </c>
      <c r="G51" s="28">
        <v>1516.31</v>
      </c>
      <c r="H51" s="28">
        <v>0.96800000000000019</v>
      </c>
      <c r="I51" s="28">
        <v>36.54399999999999</v>
      </c>
      <c r="J51" s="28">
        <v>0.49999999999999994</v>
      </c>
      <c r="K51" s="28">
        <v>3.6550000000000002</v>
      </c>
      <c r="L51" s="28">
        <v>643.72399999999993</v>
      </c>
      <c r="M51" s="28">
        <v>424.67999999999995</v>
      </c>
      <c r="N51" s="28">
        <v>175</v>
      </c>
      <c r="O51" s="29">
        <v>13.645</v>
      </c>
    </row>
    <row r="52" spans="1:15" s="1" customFormat="1" ht="54" customHeight="1">
      <c r="A52" s="6"/>
      <c r="C52" s="3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</row>
    <row r="53" spans="1:15" s="1" customFormat="1" ht="13">
      <c r="A53" s="57" t="s">
        <v>0</v>
      </c>
      <c r="B53" s="1" t="s">
        <v>88</v>
      </c>
      <c r="C53" s="3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</row>
    <row r="54" spans="1:15" s="1" customFormat="1" ht="12.75" customHeight="1">
      <c r="A54" s="57" t="s">
        <v>21</v>
      </c>
      <c r="B54" s="7" t="s">
        <v>22</v>
      </c>
      <c r="C54" s="3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</row>
    <row r="55" spans="1:15" s="1" customFormat="1" ht="12.75" customHeight="1">
      <c r="A55" s="65" t="s">
        <v>19</v>
      </c>
      <c r="B55" s="67" t="s">
        <v>211</v>
      </c>
      <c r="C55" s="3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</row>
    <row r="56" spans="1:15" s="1" customFormat="1" ht="13" thickBot="1">
      <c r="A56" s="66"/>
      <c r="B56" s="68"/>
      <c r="C56" s="3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</row>
    <row r="57" spans="1:15" s="4" customFormat="1" ht="33" customHeight="1">
      <c r="A57" s="69" t="s">
        <v>1</v>
      </c>
      <c r="B57" s="71" t="s">
        <v>2</v>
      </c>
      <c r="C57" s="93" t="s">
        <v>14</v>
      </c>
      <c r="D57" s="77" t="s">
        <v>7</v>
      </c>
      <c r="E57" s="78"/>
      <c r="F57" s="95"/>
      <c r="G57" s="96" t="s">
        <v>3</v>
      </c>
      <c r="H57" s="77" t="s">
        <v>4</v>
      </c>
      <c r="I57" s="78"/>
      <c r="J57" s="78"/>
      <c r="K57" s="95"/>
      <c r="L57" s="77" t="s">
        <v>5</v>
      </c>
      <c r="M57" s="78"/>
      <c r="N57" s="78"/>
      <c r="O57" s="79"/>
    </row>
    <row r="58" spans="1:15" s="5" customFormat="1" ht="13.5" thickBot="1">
      <c r="A58" s="91"/>
      <c r="B58" s="92"/>
      <c r="C58" s="94"/>
      <c r="D58" s="58" t="s">
        <v>8</v>
      </c>
      <c r="E58" s="58" t="s">
        <v>6</v>
      </c>
      <c r="F58" s="58" t="s">
        <v>9</v>
      </c>
      <c r="G58" s="97"/>
      <c r="H58" s="58" t="s">
        <v>10</v>
      </c>
      <c r="I58" s="58" t="s">
        <v>11</v>
      </c>
      <c r="J58" s="58" t="s">
        <v>15</v>
      </c>
      <c r="K58" s="58" t="s">
        <v>16</v>
      </c>
      <c r="L58" s="58" t="s">
        <v>12</v>
      </c>
      <c r="M58" s="22" t="s">
        <v>17</v>
      </c>
      <c r="N58" s="22" t="s">
        <v>18</v>
      </c>
      <c r="O58" s="23" t="s">
        <v>13</v>
      </c>
    </row>
    <row r="59" spans="1:15" s="5" customFormat="1" ht="13">
      <c r="A59" s="10" t="s">
        <v>23</v>
      </c>
      <c r="B59" s="11" t="s">
        <v>24</v>
      </c>
      <c r="C59" s="12" t="s">
        <v>25</v>
      </c>
      <c r="D59" s="24" t="s">
        <v>26</v>
      </c>
      <c r="E59" s="24" t="s">
        <v>27</v>
      </c>
      <c r="F59" s="24" t="s">
        <v>28</v>
      </c>
      <c r="G59" s="24" t="s">
        <v>29</v>
      </c>
      <c r="H59" s="24" t="s">
        <v>30</v>
      </c>
      <c r="I59" s="24" t="s">
        <v>31</v>
      </c>
      <c r="J59" s="24" t="s">
        <v>32</v>
      </c>
      <c r="K59" s="24" t="s">
        <v>33</v>
      </c>
      <c r="L59" s="24" t="s">
        <v>34</v>
      </c>
      <c r="M59" s="24" t="s">
        <v>35</v>
      </c>
      <c r="N59" s="24" t="s">
        <v>36</v>
      </c>
      <c r="O59" s="25" t="s">
        <v>37</v>
      </c>
    </row>
    <row r="60" spans="1:15" ht="13">
      <c r="A60" s="13"/>
      <c r="B60" s="31" t="s">
        <v>38</v>
      </c>
      <c r="C60" s="17"/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7"/>
    </row>
    <row r="61" spans="1:15">
      <c r="A61" s="13" t="s">
        <v>89</v>
      </c>
      <c r="B61" s="14" t="s">
        <v>90</v>
      </c>
      <c r="C61" s="17" t="s">
        <v>41</v>
      </c>
      <c r="D61" s="26">
        <v>25.36</v>
      </c>
      <c r="E61" s="26">
        <v>18.04</v>
      </c>
      <c r="F61" s="26">
        <v>50.58</v>
      </c>
      <c r="G61" s="26">
        <v>462.78</v>
      </c>
      <c r="H61" s="26">
        <v>0.12</v>
      </c>
      <c r="I61" s="26">
        <v>0.94</v>
      </c>
      <c r="J61" s="26">
        <v>0.12</v>
      </c>
      <c r="K61" s="26">
        <v>0.76</v>
      </c>
      <c r="L61" s="26">
        <v>319.94</v>
      </c>
      <c r="M61" s="26">
        <v>365.24</v>
      </c>
      <c r="N61" s="26">
        <v>45.2</v>
      </c>
      <c r="O61" s="27">
        <v>1.02</v>
      </c>
    </row>
    <row r="62" spans="1:15">
      <c r="A62" s="13" t="s">
        <v>47</v>
      </c>
      <c r="B62" s="14" t="s">
        <v>48</v>
      </c>
      <c r="C62" s="17" t="s">
        <v>41</v>
      </c>
      <c r="D62" s="26">
        <v>0.1</v>
      </c>
      <c r="E62" s="26">
        <v>0</v>
      </c>
      <c r="F62" s="26">
        <v>15</v>
      </c>
      <c r="G62" s="26">
        <v>60</v>
      </c>
      <c r="H62" s="26">
        <v>0</v>
      </c>
      <c r="I62" s="26">
        <v>0</v>
      </c>
      <c r="J62" s="26">
        <v>0</v>
      </c>
      <c r="K62" s="26">
        <v>0</v>
      </c>
      <c r="L62" s="26">
        <v>11</v>
      </c>
      <c r="M62" s="26">
        <v>3</v>
      </c>
      <c r="N62" s="26">
        <v>1</v>
      </c>
      <c r="O62" s="27">
        <v>0.3</v>
      </c>
    </row>
    <row r="63" spans="1:15" ht="13">
      <c r="A63" s="13"/>
      <c r="B63" s="31" t="s">
        <v>49</v>
      </c>
      <c r="C63" s="17"/>
      <c r="D63" s="38">
        <f>SUM(D61:D62)</f>
        <v>25.46</v>
      </c>
      <c r="E63" s="38">
        <f t="shared" ref="E63:O63" si="4">SUM(E61:E62)</f>
        <v>18.04</v>
      </c>
      <c r="F63" s="38">
        <f t="shared" si="4"/>
        <v>65.58</v>
      </c>
      <c r="G63" s="38">
        <f t="shared" si="4"/>
        <v>522.78</v>
      </c>
      <c r="H63" s="38">
        <f t="shared" si="4"/>
        <v>0.12</v>
      </c>
      <c r="I63" s="38">
        <f t="shared" si="4"/>
        <v>0.94</v>
      </c>
      <c r="J63" s="38">
        <f t="shared" si="4"/>
        <v>0.12</v>
      </c>
      <c r="K63" s="38">
        <f t="shared" si="4"/>
        <v>0.76</v>
      </c>
      <c r="L63" s="38">
        <f t="shared" si="4"/>
        <v>330.94</v>
      </c>
      <c r="M63" s="38">
        <f t="shared" si="4"/>
        <v>368.24</v>
      </c>
      <c r="N63" s="38">
        <f t="shared" si="4"/>
        <v>46.2</v>
      </c>
      <c r="O63" s="38">
        <f t="shared" si="4"/>
        <v>1.32</v>
      </c>
    </row>
    <row r="64" spans="1:15">
      <c r="A64" s="13" t="s">
        <v>91</v>
      </c>
      <c r="B64" s="14" t="s">
        <v>92</v>
      </c>
      <c r="C64" s="17" t="s">
        <v>212</v>
      </c>
      <c r="D64" s="26">
        <v>0.8</v>
      </c>
      <c r="E64" s="26">
        <v>0.1</v>
      </c>
      <c r="F64" s="26">
        <v>1.7</v>
      </c>
      <c r="G64" s="26">
        <v>13</v>
      </c>
      <c r="H64" s="26">
        <v>0.02</v>
      </c>
      <c r="I64" s="26">
        <v>5</v>
      </c>
      <c r="J64" s="26">
        <v>0</v>
      </c>
      <c r="K64" s="26">
        <v>0</v>
      </c>
      <c r="L64" s="26">
        <v>23</v>
      </c>
      <c r="M64" s="26">
        <v>0</v>
      </c>
      <c r="N64" s="26">
        <v>0</v>
      </c>
      <c r="O64" s="27">
        <v>0.6</v>
      </c>
    </row>
    <row r="65" spans="1:15" ht="25">
      <c r="A65" s="13" t="s">
        <v>93</v>
      </c>
      <c r="B65" s="14" t="s">
        <v>94</v>
      </c>
      <c r="C65" s="17" t="s">
        <v>106</v>
      </c>
      <c r="D65" s="26">
        <v>2.2999999999999998</v>
      </c>
      <c r="E65" s="26">
        <v>4.25</v>
      </c>
      <c r="F65" s="26">
        <v>15.13</v>
      </c>
      <c r="G65" s="26">
        <v>108</v>
      </c>
      <c r="H65" s="26">
        <v>0.25</v>
      </c>
      <c r="I65" s="26">
        <v>18.05</v>
      </c>
      <c r="J65" s="26">
        <v>2.5000000000000001E-2</v>
      </c>
      <c r="K65" s="26">
        <v>0.125</v>
      </c>
      <c r="L65" s="26">
        <v>51.524999999999999</v>
      </c>
      <c r="M65" s="26">
        <v>50.924999999999997</v>
      </c>
      <c r="N65" s="26">
        <v>22.95</v>
      </c>
      <c r="O65" s="27">
        <v>2.2000000000000002</v>
      </c>
    </row>
    <row r="66" spans="1:15">
      <c r="A66" s="13" t="s">
        <v>95</v>
      </c>
      <c r="B66" s="14" t="s">
        <v>96</v>
      </c>
      <c r="C66" s="17" t="s">
        <v>212</v>
      </c>
      <c r="D66" s="26">
        <v>11.3</v>
      </c>
      <c r="E66" s="26">
        <v>11.3</v>
      </c>
      <c r="F66" s="26">
        <v>3.42</v>
      </c>
      <c r="G66" s="26">
        <v>160</v>
      </c>
      <c r="H66" s="26">
        <v>7.0000000000000007E-2</v>
      </c>
      <c r="I66" s="26">
        <v>2.2999999999999998</v>
      </c>
      <c r="J66" s="26">
        <v>0.05</v>
      </c>
      <c r="K66" s="26">
        <v>0.16</v>
      </c>
      <c r="L66" s="26">
        <v>15.03</v>
      </c>
      <c r="M66" s="26">
        <v>130.30000000000001</v>
      </c>
      <c r="N66" s="26">
        <v>64.97</v>
      </c>
      <c r="O66" s="27">
        <v>1.1499999999999999</v>
      </c>
    </row>
    <row r="67" spans="1:15">
      <c r="A67" s="13" t="s">
        <v>97</v>
      </c>
      <c r="B67" s="14" t="s">
        <v>98</v>
      </c>
      <c r="C67" s="17" t="s">
        <v>213</v>
      </c>
      <c r="D67" s="26">
        <v>6.97</v>
      </c>
      <c r="E67" s="26">
        <v>3.49</v>
      </c>
      <c r="F67" s="26">
        <v>42.66</v>
      </c>
      <c r="G67" s="26">
        <v>229.68</v>
      </c>
      <c r="H67" s="26">
        <v>0.108</v>
      </c>
      <c r="I67" s="26">
        <v>0</v>
      </c>
      <c r="J67" s="26">
        <v>0</v>
      </c>
      <c r="K67" s="26">
        <v>0</v>
      </c>
      <c r="L67" s="26">
        <v>43.524000000000001</v>
      </c>
      <c r="M67" s="26">
        <v>2.3039999999999998</v>
      </c>
      <c r="N67" s="26">
        <v>4.3380000000000001</v>
      </c>
      <c r="O67" s="27">
        <v>1.3859999999999999</v>
      </c>
    </row>
    <row r="68" spans="1:15">
      <c r="A68" s="13" t="s">
        <v>99</v>
      </c>
      <c r="B68" s="14" t="s">
        <v>100</v>
      </c>
      <c r="C68" s="17" t="s">
        <v>41</v>
      </c>
      <c r="D68" s="26">
        <v>0.7</v>
      </c>
      <c r="E68" s="26">
        <v>0.3</v>
      </c>
      <c r="F68" s="26">
        <v>22.8</v>
      </c>
      <c r="G68" s="26">
        <v>97</v>
      </c>
      <c r="H68" s="26">
        <v>0</v>
      </c>
      <c r="I68" s="26">
        <v>70</v>
      </c>
      <c r="J68" s="26">
        <v>0</v>
      </c>
      <c r="K68" s="26">
        <v>0</v>
      </c>
      <c r="L68" s="26">
        <v>12</v>
      </c>
      <c r="M68" s="26">
        <v>3</v>
      </c>
      <c r="N68" s="26">
        <v>3</v>
      </c>
      <c r="O68" s="27">
        <v>1.5</v>
      </c>
    </row>
    <row r="69" spans="1:15">
      <c r="A69" s="13" t="s">
        <v>42</v>
      </c>
      <c r="B69" s="14" t="s">
        <v>277</v>
      </c>
      <c r="C69" s="17" t="s">
        <v>44</v>
      </c>
      <c r="D69" s="26">
        <v>2.37</v>
      </c>
      <c r="E69" s="26">
        <v>0.3</v>
      </c>
      <c r="F69" s="26">
        <v>14.76</v>
      </c>
      <c r="G69" s="26">
        <v>70.5</v>
      </c>
      <c r="H69" s="26">
        <v>0.06</v>
      </c>
      <c r="I69" s="26">
        <v>0</v>
      </c>
      <c r="J69" s="26">
        <v>0</v>
      </c>
      <c r="K69" s="26">
        <v>0</v>
      </c>
      <c r="L69" s="26">
        <v>6.9</v>
      </c>
      <c r="M69" s="26">
        <v>0</v>
      </c>
      <c r="N69" s="26">
        <v>0</v>
      </c>
      <c r="O69" s="27">
        <v>0.56999999999999995</v>
      </c>
    </row>
    <row r="70" spans="1:15" ht="13">
      <c r="A70" s="13"/>
      <c r="B70" s="31" t="s">
        <v>63</v>
      </c>
      <c r="C70" s="17"/>
      <c r="D70" s="38">
        <f t="shared" ref="D70:O70" si="5">SUM(D64:D69)</f>
        <v>24.44</v>
      </c>
      <c r="E70" s="38">
        <f t="shared" si="5"/>
        <v>19.740000000000002</v>
      </c>
      <c r="F70" s="38">
        <f t="shared" si="5"/>
        <v>100.47</v>
      </c>
      <c r="G70" s="38">
        <f t="shared" si="5"/>
        <v>678.18000000000006</v>
      </c>
      <c r="H70" s="38">
        <f t="shared" si="5"/>
        <v>0.50800000000000001</v>
      </c>
      <c r="I70" s="38">
        <f t="shared" si="5"/>
        <v>95.35</v>
      </c>
      <c r="J70" s="38">
        <f t="shared" si="5"/>
        <v>7.5000000000000011E-2</v>
      </c>
      <c r="K70" s="38">
        <f t="shared" si="5"/>
        <v>0.28500000000000003</v>
      </c>
      <c r="L70" s="38">
        <f t="shared" si="5"/>
        <v>151.97900000000001</v>
      </c>
      <c r="M70" s="38">
        <f t="shared" si="5"/>
        <v>186.52900000000002</v>
      </c>
      <c r="N70" s="38">
        <f t="shared" si="5"/>
        <v>95.257999999999996</v>
      </c>
      <c r="O70" s="38">
        <f t="shared" si="5"/>
        <v>7.4060000000000006</v>
      </c>
    </row>
    <row r="71" spans="1:15">
      <c r="A71" s="13" t="s">
        <v>101</v>
      </c>
      <c r="B71" s="14" t="s">
        <v>102</v>
      </c>
      <c r="C71" s="17" t="s">
        <v>41</v>
      </c>
      <c r="D71" s="26">
        <v>0.3</v>
      </c>
      <c r="E71" s="26">
        <v>0.12</v>
      </c>
      <c r="F71" s="26">
        <v>17.16</v>
      </c>
      <c r="G71" s="26">
        <v>70.040000000000006</v>
      </c>
      <c r="H71" s="26">
        <v>0</v>
      </c>
      <c r="I71" s="26">
        <v>60</v>
      </c>
      <c r="J71" s="26">
        <v>0</v>
      </c>
      <c r="K71" s="26">
        <v>0.2</v>
      </c>
      <c r="L71" s="26">
        <v>18.46</v>
      </c>
      <c r="M71" s="26">
        <v>9.9</v>
      </c>
      <c r="N71" s="26">
        <v>10.9</v>
      </c>
      <c r="O71" s="27">
        <v>0.44</v>
      </c>
    </row>
    <row r="72" spans="1:15">
      <c r="A72" s="13" t="s">
        <v>103</v>
      </c>
      <c r="B72" s="14" t="s">
        <v>104</v>
      </c>
      <c r="C72" s="17" t="s">
        <v>52</v>
      </c>
      <c r="D72" s="26">
        <v>8.23</v>
      </c>
      <c r="E72" s="26">
        <v>7.73</v>
      </c>
      <c r="F72" s="26">
        <v>23.46</v>
      </c>
      <c r="G72" s="26">
        <v>195.79</v>
      </c>
      <c r="H72" s="26">
        <v>7.1999999999999995E-2</v>
      </c>
      <c r="I72" s="26">
        <v>0.47399999999999998</v>
      </c>
      <c r="J72" s="26">
        <v>7.8E-2</v>
      </c>
      <c r="K72" s="26">
        <v>1.1519999999999999</v>
      </c>
      <c r="L72" s="26">
        <v>155.72999999999999</v>
      </c>
      <c r="M72" s="26">
        <v>126.6</v>
      </c>
      <c r="N72" s="26">
        <v>14.202</v>
      </c>
      <c r="O72" s="27">
        <v>0.75</v>
      </c>
    </row>
    <row r="73" spans="1:15" s="8" customFormat="1" ht="12.75" customHeight="1" thickBot="1">
      <c r="A73" s="15"/>
      <c r="B73" s="16" t="s">
        <v>68</v>
      </c>
      <c r="C73" s="18"/>
      <c r="D73" s="28">
        <v>60.41</v>
      </c>
      <c r="E73" s="28">
        <v>45.989999999999995</v>
      </c>
      <c r="F73" s="28">
        <v>216.69000000000003</v>
      </c>
      <c r="G73" s="28">
        <v>1518.99</v>
      </c>
      <c r="H73" s="28">
        <v>0.75400000000000011</v>
      </c>
      <c r="I73" s="28">
        <v>156.76400000000001</v>
      </c>
      <c r="J73" s="28">
        <v>0.27300000000000002</v>
      </c>
      <c r="K73" s="28">
        <v>2.8169999999999997</v>
      </c>
      <c r="L73" s="28">
        <v>667.60899999999992</v>
      </c>
      <c r="M73" s="28">
        <v>738.66899999999998</v>
      </c>
      <c r="N73" s="28">
        <v>180.66</v>
      </c>
      <c r="O73" s="29">
        <v>11.085999999999999</v>
      </c>
    </row>
    <row r="74" spans="1:15" s="1" customFormat="1" ht="102.75" customHeight="1">
      <c r="A74" s="6"/>
      <c r="C74" s="3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</row>
    <row r="75" spans="1:15" s="1" customFormat="1" ht="12.75" customHeight="1">
      <c r="A75" s="57" t="s">
        <v>0</v>
      </c>
      <c r="B75" s="1" t="s">
        <v>105</v>
      </c>
      <c r="C75" s="3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</row>
    <row r="76" spans="1:15" s="1" customFormat="1" ht="13">
      <c r="A76" s="57" t="s">
        <v>21</v>
      </c>
      <c r="B76" s="7" t="s">
        <v>22</v>
      </c>
      <c r="C76" s="3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</row>
    <row r="77" spans="1:15" s="1" customFormat="1" ht="12.75" customHeight="1">
      <c r="A77" s="65" t="s">
        <v>19</v>
      </c>
      <c r="B77" s="67" t="s">
        <v>211</v>
      </c>
      <c r="C77" s="3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</row>
    <row r="78" spans="1:15" s="1" customFormat="1" ht="13" thickBot="1">
      <c r="A78" s="66"/>
      <c r="B78" s="68"/>
      <c r="C78" s="3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</row>
    <row r="79" spans="1:15" s="4" customFormat="1" ht="33" customHeight="1">
      <c r="A79" s="69" t="s">
        <v>1</v>
      </c>
      <c r="B79" s="71" t="s">
        <v>2</v>
      </c>
      <c r="C79" s="93" t="s">
        <v>14</v>
      </c>
      <c r="D79" s="77" t="s">
        <v>7</v>
      </c>
      <c r="E79" s="78"/>
      <c r="F79" s="95"/>
      <c r="G79" s="96" t="s">
        <v>3</v>
      </c>
      <c r="H79" s="77" t="s">
        <v>4</v>
      </c>
      <c r="I79" s="78"/>
      <c r="J79" s="78"/>
      <c r="K79" s="95"/>
      <c r="L79" s="77" t="s">
        <v>5</v>
      </c>
      <c r="M79" s="78"/>
      <c r="N79" s="78"/>
      <c r="O79" s="79"/>
    </row>
    <row r="80" spans="1:15" s="5" customFormat="1" ht="13.5" thickBot="1">
      <c r="A80" s="91"/>
      <c r="B80" s="92"/>
      <c r="C80" s="94"/>
      <c r="D80" s="58" t="s">
        <v>8</v>
      </c>
      <c r="E80" s="58" t="s">
        <v>6</v>
      </c>
      <c r="F80" s="58" t="s">
        <v>9</v>
      </c>
      <c r="G80" s="97"/>
      <c r="H80" s="58" t="s">
        <v>10</v>
      </c>
      <c r="I80" s="58" t="s">
        <v>11</v>
      </c>
      <c r="J80" s="58" t="s">
        <v>15</v>
      </c>
      <c r="K80" s="58" t="s">
        <v>16</v>
      </c>
      <c r="L80" s="58" t="s">
        <v>12</v>
      </c>
      <c r="M80" s="22" t="s">
        <v>17</v>
      </c>
      <c r="N80" s="22" t="s">
        <v>18</v>
      </c>
      <c r="O80" s="23" t="s">
        <v>13</v>
      </c>
    </row>
    <row r="81" spans="1:15" s="5" customFormat="1" ht="13">
      <c r="A81" s="10" t="s">
        <v>23</v>
      </c>
      <c r="B81" s="11" t="s">
        <v>24</v>
      </c>
      <c r="C81" s="12" t="s">
        <v>25</v>
      </c>
      <c r="D81" s="24" t="s">
        <v>26</v>
      </c>
      <c r="E81" s="24" t="s">
        <v>27</v>
      </c>
      <c r="F81" s="24" t="s">
        <v>28</v>
      </c>
      <c r="G81" s="24" t="s">
        <v>29</v>
      </c>
      <c r="H81" s="24" t="s">
        <v>30</v>
      </c>
      <c r="I81" s="24" t="s">
        <v>31</v>
      </c>
      <c r="J81" s="24" t="s">
        <v>32</v>
      </c>
      <c r="K81" s="24" t="s">
        <v>33</v>
      </c>
      <c r="L81" s="24" t="s">
        <v>34</v>
      </c>
      <c r="M81" s="24" t="s">
        <v>35</v>
      </c>
      <c r="N81" s="24" t="s">
        <v>36</v>
      </c>
      <c r="O81" s="25" t="s">
        <v>37</v>
      </c>
    </row>
    <row r="82" spans="1:15" ht="13">
      <c r="A82" s="13"/>
      <c r="B82" s="31" t="s">
        <v>38</v>
      </c>
      <c r="C82" s="17"/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27"/>
    </row>
    <row r="83" spans="1:15">
      <c r="A83" s="13" t="s">
        <v>106</v>
      </c>
      <c r="B83" s="14" t="s">
        <v>107</v>
      </c>
      <c r="C83" s="17" t="s">
        <v>41</v>
      </c>
      <c r="D83" s="26">
        <v>7.74</v>
      </c>
      <c r="E83" s="26">
        <v>11.82</v>
      </c>
      <c r="F83" s="26">
        <v>35.54</v>
      </c>
      <c r="G83" s="26">
        <v>279.39999999999998</v>
      </c>
      <c r="H83" s="26">
        <v>0.08</v>
      </c>
      <c r="I83" s="26">
        <v>1.42</v>
      </c>
      <c r="J83" s="26">
        <v>0.08</v>
      </c>
      <c r="K83" s="26">
        <v>0.76</v>
      </c>
      <c r="L83" s="26">
        <v>140.6</v>
      </c>
      <c r="M83" s="26">
        <v>136.4</v>
      </c>
      <c r="N83" s="26">
        <v>23</v>
      </c>
      <c r="O83" s="27">
        <v>0.56000000000000005</v>
      </c>
    </row>
    <row r="84" spans="1:15">
      <c r="A84" s="13" t="s">
        <v>42</v>
      </c>
      <c r="B84" s="14" t="s">
        <v>277</v>
      </c>
      <c r="C84" s="17" t="s">
        <v>44</v>
      </c>
      <c r="D84" s="26">
        <v>2.25</v>
      </c>
      <c r="E84" s="26">
        <v>0.87</v>
      </c>
      <c r="F84" s="26">
        <v>15.42</v>
      </c>
      <c r="G84" s="26">
        <v>78.599999999999994</v>
      </c>
      <c r="H84" s="26">
        <v>3.3000000000000002E-2</v>
      </c>
      <c r="I84" s="26">
        <v>0</v>
      </c>
      <c r="J84" s="26">
        <v>0</v>
      </c>
      <c r="K84" s="26">
        <v>0.51</v>
      </c>
      <c r="L84" s="26">
        <v>5.7</v>
      </c>
      <c r="M84" s="26">
        <v>19.5</v>
      </c>
      <c r="N84" s="26">
        <v>3.9</v>
      </c>
      <c r="O84" s="27">
        <v>0.36</v>
      </c>
    </row>
    <row r="85" spans="1:15">
      <c r="A85" s="13" t="s">
        <v>108</v>
      </c>
      <c r="B85" s="14" t="s">
        <v>109</v>
      </c>
      <c r="C85" s="17" t="s">
        <v>41</v>
      </c>
      <c r="D85" s="26">
        <v>3.2</v>
      </c>
      <c r="E85" s="26">
        <v>2.7</v>
      </c>
      <c r="F85" s="26">
        <v>15.9</v>
      </c>
      <c r="G85" s="26">
        <v>131</v>
      </c>
      <c r="H85" s="26">
        <v>0.04</v>
      </c>
      <c r="I85" s="26">
        <v>1.3</v>
      </c>
      <c r="J85" s="26">
        <v>0.02</v>
      </c>
      <c r="K85" s="26">
        <v>0</v>
      </c>
      <c r="L85" s="26">
        <v>126</v>
      </c>
      <c r="M85" s="26">
        <v>90</v>
      </c>
      <c r="N85" s="26">
        <v>14</v>
      </c>
      <c r="O85" s="27">
        <v>0.1</v>
      </c>
    </row>
    <row r="86" spans="1:15" ht="13">
      <c r="A86" s="13"/>
      <c r="B86" s="31" t="s">
        <v>49</v>
      </c>
      <c r="C86" s="17"/>
      <c r="D86" s="38">
        <f>SUM(D83:D85)</f>
        <v>13.190000000000001</v>
      </c>
      <c r="E86" s="38">
        <f t="shared" ref="E86:O86" si="6">SUM(E83:E85)</f>
        <v>15.39</v>
      </c>
      <c r="F86" s="38">
        <f t="shared" si="6"/>
        <v>66.86</v>
      </c>
      <c r="G86" s="38">
        <f t="shared" si="6"/>
        <v>489</v>
      </c>
      <c r="H86" s="38">
        <f t="shared" si="6"/>
        <v>0.153</v>
      </c>
      <c r="I86" s="38">
        <f t="shared" si="6"/>
        <v>2.7199999999999998</v>
      </c>
      <c r="J86" s="38">
        <f t="shared" si="6"/>
        <v>0.1</v>
      </c>
      <c r="K86" s="38">
        <f t="shared" si="6"/>
        <v>1.27</v>
      </c>
      <c r="L86" s="38">
        <f t="shared" si="6"/>
        <v>272.29999999999995</v>
      </c>
      <c r="M86" s="38">
        <f t="shared" si="6"/>
        <v>245.9</v>
      </c>
      <c r="N86" s="38">
        <f t="shared" si="6"/>
        <v>40.9</v>
      </c>
      <c r="O86" s="38">
        <f t="shared" si="6"/>
        <v>1.02</v>
      </c>
    </row>
    <row r="87" spans="1:15">
      <c r="A87" s="13" t="s">
        <v>110</v>
      </c>
      <c r="B87" s="14" t="s">
        <v>111</v>
      </c>
      <c r="C87" s="17" t="s">
        <v>212</v>
      </c>
      <c r="D87" s="26">
        <v>1.33</v>
      </c>
      <c r="E87" s="26">
        <v>0.17</v>
      </c>
      <c r="F87" s="26">
        <v>7.17</v>
      </c>
      <c r="G87" s="26">
        <v>35</v>
      </c>
      <c r="H87" s="26">
        <v>0.02</v>
      </c>
      <c r="I87" s="26">
        <v>2.0299999999999998</v>
      </c>
      <c r="J87" s="26">
        <v>0</v>
      </c>
      <c r="K87" s="26">
        <v>0</v>
      </c>
      <c r="L87" s="26">
        <v>33.85</v>
      </c>
      <c r="M87" s="26">
        <v>0</v>
      </c>
      <c r="N87" s="26">
        <v>20.13</v>
      </c>
      <c r="O87" s="27">
        <v>1.28</v>
      </c>
    </row>
    <row r="88" spans="1:15" ht="25">
      <c r="A88" s="13" t="s">
        <v>112</v>
      </c>
      <c r="B88" s="14" t="s">
        <v>113</v>
      </c>
      <c r="C88" s="17" t="s">
        <v>106</v>
      </c>
      <c r="D88" s="26">
        <v>2.13</v>
      </c>
      <c r="E88" s="26">
        <v>6.45</v>
      </c>
      <c r="F88" s="26">
        <v>9.3000000000000007</v>
      </c>
      <c r="G88" s="26">
        <v>104.88</v>
      </c>
      <c r="H88" s="26">
        <v>7.4999999999999997E-2</v>
      </c>
      <c r="I88" s="26">
        <v>31.125</v>
      </c>
      <c r="J88" s="26">
        <v>2.5000000000000001E-2</v>
      </c>
      <c r="K88" s="26">
        <v>0.15</v>
      </c>
      <c r="L88" s="26">
        <v>56.575000000000003</v>
      </c>
      <c r="M88" s="26">
        <v>39.15</v>
      </c>
      <c r="N88" s="26">
        <v>19.350000000000001</v>
      </c>
      <c r="O88" s="27">
        <v>0.75</v>
      </c>
    </row>
    <row r="89" spans="1:15">
      <c r="A89" s="13" t="s">
        <v>114</v>
      </c>
      <c r="B89" s="14" t="s">
        <v>115</v>
      </c>
      <c r="C89" s="17" t="s">
        <v>212</v>
      </c>
      <c r="D89" s="26">
        <v>9.61</v>
      </c>
      <c r="E89" s="26">
        <v>8.33</v>
      </c>
      <c r="F89" s="26">
        <v>20.309999999999999</v>
      </c>
      <c r="G89" s="26">
        <v>191.15</v>
      </c>
      <c r="H89" s="26">
        <v>0.06</v>
      </c>
      <c r="I89" s="26">
        <v>0.19</v>
      </c>
      <c r="J89" s="26">
        <v>0.02</v>
      </c>
      <c r="K89" s="26">
        <v>0.04</v>
      </c>
      <c r="L89" s="26">
        <v>26.46</v>
      </c>
      <c r="M89" s="26">
        <v>11.52</v>
      </c>
      <c r="N89" s="26">
        <v>0.91</v>
      </c>
      <c r="O89" s="27">
        <v>0.56000000000000005</v>
      </c>
    </row>
    <row r="90" spans="1:15">
      <c r="A90" s="13" t="s">
        <v>116</v>
      </c>
      <c r="B90" s="14" t="s">
        <v>117</v>
      </c>
      <c r="C90" s="17" t="s">
        <v>213</v>
      </c>
      <c r="D90" s="26">
        <v>4.43</v>
      </c>
      <c r="E90" s="26">
        <v>7.29</v>
      </c>
      <c r="F90" s="26">
        <v>20.77</v>
      </c>
      <c r="G90" s="26">
        <v>245.52</v>
      </c>
      <c r="H90" s="26">
        <v>3.5999999999999997E-2</v>
      </c>
      <c r="I90" s="26">
        <v>0</v>
      </c>
      <c r="J90" s="26">
        <v>5.3999999999999999E-2</v>
      </c>
      <c r="K90" s="26">
        <v>0.34200000000000003</v>
      </c>
      <c r="L90" s="26">
        <v>6.12</v>
      </c>
      <c r="M90" s="26">
        <v>84.96</v>
      </c>
      <c r="N90" s="26">
        <v>27.36</v>
      </c>
      <c r="O90" s="27">
        <v>0.63</v>
      </c>
    </row>
    <row r="91" spans="1:15">
      <c r="A91" s="13" t="s">
        <v>59</v>
      </c>
      <c r="B91" s="14" t="s">
        <v>60</v>
      </c>
      <c r="C91" s="17" t="s">
        <v>41</v>
      </c>
      <c r="D91" s="26">
        <v>0.5</v>
      </c>
      <c r="E91" s="26">
        <v>0</v>
      </c>
      <c r="F91" s="26">
        <v>27</v>
      </c>
      <c r="G91" s="26">
        <v>110</v>
      </c>
      <c r="H91" s="26">
        <v>0</v>
      </c>
      <c r="I91" s="26">
        <v>0.5</v>
      </c>
      <c r="J91" s="26">
        <v>0</v>
      </c>
      <c r="K91" s="26">
        <v>0</v>
      </c>
      <c r="L91" s="26">
        <v>28</v>
      </c>
      <c r="M91" s="26">
        <v>19</v>
      </c>
      <c r="N91" s="26">
        <v>7</v>
      </c>
      <c r="O91" s="27">
        <v>1.5</v>
      </c>
    </row>
    <row r="92" spans="1:15">
      <c r="A92" s="13" t="s">
        <v>42</v>
      </c>
      <c r="B92" s="14" t="s">
        <v>277</v>
      </c>
      <c r="C92" s="17" t="s">
        <v>44</v>
      </c>
      <c r="D92" s="26">
        <v>2.37</v>
      </c>
      <c r="E92" s="26">
        <v>0.3</v>
      </c>
      <c r="F92" s="26">
        <v>14.76</v>
      </c>
      <c r="G92" s="26">
        <v>70.5</v>
      </c>
      <c r="H92" s="26">
        <v>0.06</v>
      </c>
      <c r="I92" s="26">
        <v>0</v>
      </c>
      <c r="J92" s="26">
        <v>0</v>
      </c>
      <c r="K92" s="26">
        <v>0</v>
      </c>
      <c r="L92" s="26">
        <v>6.9</v>
      </c>
      <c r="M92" s="26">
        <v>0</v>
      </c>
      <c r="N92" s="26">
        <v>0</v>
      </c>
      <c r="O92" s="27">
        <v>0.56999999999999995</v>
      </c>
    </row>
    <row r="93" spans="1:15" ht="13">
      <c r="A93" s="13"/>
      <c r="B93" s="31" t="s">
        <v>63</v>
      </c>
      <c r="C93" s="17"/>
      <c r="D93" s="38">
        <f t="shared" ref="D93:O93" si="7">SUM(D87:D92)</f>
        <v>20.37</v>
      </c>
      <c r="E93" s="38">
        <f t="shared" si="7"/>
        <v>22.54</v>
      </c>
      <c r="F93" s="38">
        <f t="shared" si="7"/>
        <v>99.31</v>
      </c>
      <c r="G93" s="38">
        <f t="shared" si="7"/>
        <v>757.05</v>
      </c>
      <c r="H93" s="38">
        <f t="shared" si="7"/>
        <v>0.251</v>
      </c>
      <c r="I93" s="38">
        <f t="shared" si="7"/>
        <v>33.844999999999999</v>
      </c>
      <c r="J93" s="38">
        <f t="shared" si="7"/>
        <v>9.9000000000000005E-2</v>
      </c>
      <c r="K93" s="38">
        <f t="shared" si="7"/>
        <v>0.53200000000000003</v>
      </c>
      <c r="L93" s="38">
        <f t="shared" si="7"/>
        <v>157.90500000000003</v>
      </c>
      <c r="M93" s="38">
        <f t="shared" si="7"/>
        <v>154.63</v>
      </c>
      <c r="N93" s="38">
        <f t="shared" si="7"/>
        <v>74.75</v>
      </c>
      <c r="O93" s="38">
        <f t="shared" si="7"/>
        <v>5.2900000000000009</v>
      </c>
    </row>
    <row r="94" spans="1:15" ht="12.75" customHeight="1">
      <c r="A94" s="13" t="s">
        <v>118</v>
      </c>
      <c r="B94" s="14" t="s">
        <v>119</v>
      </c>
      <c r="C94" s="17" t="s">
        <v>41</v>
      </c>
      <c r="D94" s="26">
        <v>1.4</v>
      </c>
      <c r="E94" s="26">
        <v>0.2</v>
      </c>
      <c r="F94" s="26">
        <v>26.4</v>
      </c>
      <c r="G94" s="26">
        <v>120</v>
      </c>
      <c r="H94" s="26">
        <v>0.08</v>
      </c>
      <c r="I94" s="26">
        <v>80</v>
      </c>
      <c r="J94" s="26">
        <v>0.02</v>
      </c>
      <c r="K94" s="26">
        <v>0.4</v>
      </c>
      <c r="L94" s="26">
        <v>36</v>
      </c>
      <c r="M94" s="26">
        <v>26</v>
      </c>
      <c r="N94" s="26">
        <v>22</v>
      </c>
      <c r="O94" s="27">
        <v>0.6</v>
      </c>
    </row>
    <row r="95" spans="1:15">
      <c r="A95" s="13" t="s">
        <v>120</v>
      </c>
      <c r="B95" s="14" t="s">
        <v>121</v>
      </c>
      <c r="C95" s="17" t="s">
        <v>122</v>
      </c>
      <c r="D95" s="26">
        <v>2.77</v>
      </c>
      <c r="E95" s="26">
        <v>5.23</v>
      </c>
      <c r="F95" s="26">
        <v>23.52</v>
      </c>
      <c r="G95" s="26">
        <v>152</v>
      </c>
      <c r="H95" s="26">
        <v>3.2000000000000001E-2</v>
      </c>
      <c r="I95" s="26">
        <v>0</v>
      </c>
      <c r="J95" s="26">
        <v>3.5999999999999997E-2</v>
      </c>
      <c r="K95" s="26">
        <v>0.48</v>
      </c>
      <c r="L95" s="26">
        <v>6.4</v>
      </c>
      <c r="M95" s="26">
        <v>23.468</v>
      </c>
      <c r="N95" s="26">
        <v>3.7320000000000002</v>
      </c>
      <c r="O95" s="27">
        <v>0.32</v>
      </c>
    </row>
    <row r="96" spans="1:15" s="8" customFormat="1" ht="12.75" customHeight="1" thickBot="1">
      <c r="A96" s="15"/>
      <c r="B96" s="16" t="s">
        <v>68</v>
      </c>
      <c r="C96" s="18"/>
      <c r="D96" s="28">
        <v>39.71</v>
      </c>
      <c r="E96" s="28">
        <v>43.72</v>
      </c>
      <c r="F96" s="28">
        <v>226.11</v>
      </c>
      <c r="G96" s="28">
        <v>1570.25</v>
      </c>
      <c r="H96" s="28">
        <v>0.56999999999999995</v>
      </c>
      <c r="I96" s="28">
        <v>116.565</v>
      </c>
      <c r="J96" s="28">
        <v>0.25499999999999995</v>
      </c>
      <c r="K96" s="28">
        <v>3.1019999999999999</v>
      </c>
      <c r="L96" s="28">
        <v>483.1049999999999</v>
      </c>
      <c r="M96" s="28">
        <v>497.39799999999997</v>
      </c>
      <c r="N96" s="28">
        <v>155.482</v>
      </c>
      <c r="O96" s="29">
        <v>8.4</v>
      </c>
    </row>
    <row r="97" spans="1:15" s="1" customFormat="1" ht="76.5" customHeight="1">
      <c r="A97" s="6"/>
      <c r="C97" s="3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</row>
    <row r="98" spans="1:15" s="1" customFormat="1" ht="13">
      <c r="A98" s="57" t="s">
        <v>0</v>
      </c>
      <c r="B98" s="1" t="s">
        <v>123</v>
      </c>
      <c r="C98" s="3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</row>
    <row r="99" spans="1:15" s="1" customFormat="1" ht="13">
      <c r="A99" s="57" t="s">
        <v>21</v>
      </c>
      <c r="B99" s="7" t="s">
        <v>22</v>
      </c>
      <c r="C99" s="3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</row>
    <row r="100" spans="1:15" s="1" customFormat="1" ht="12.75" customHeight="1">
      <c r="A100" s="65" t="s">
        <v>19</v>
      </c>
      <c r="B100" s="67" t="s">
        <v>211</v>
      </c>
      <c r="C100" s="3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</row>
    <row r="101" spans="1:15" s="1" customFormat="1" ht="13" thickBot="1">
      <c r="A101" s="66"/>
      <c r="B101" s="68"/>
      <c r="C101" s="3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</row>
    <row r="102" spans="1:15" s="4" customFormat="1" ht="33" customHeight="1">
      <c r="A102" s="69" t="s">
        <v>1</v>
      </c>
      <c r="B102" s="71" t="s">
        <v>2</v>
      </c>
      <c r="C102" s="93" t="s">
        <v>14</v>
      </c>
      <c r="D102" s="77" t="s">
        <v>7</v>
      </c>
      <c r="E102" s="78"/>
      <c r="F102" s="95"/>
      <c r="G102" s="96" t="s">
        <v>3</v>
      </c>
      <c r="H102" s="77" t="s">
        <v>4</v>
      </c>
      <c r="I102" s="78"/>
      <c r="J102" s="78"/>
      <c r="K102" s="95"/>
      <c r="L102" s="77" t="s">
        <v>5</v>
      </c>
      <c r="M102" s="78"/>
      <c r="N102" s="78"/>
      <c r="O102" s="79"/>
    </row>
    <row r="103" spans="1:15" s="5" customFormat="1" ht="13.5" thickBot="1">
      <c r="A103" s="91"/>
      <c r="B103" s="92"/>
      <c r="C103" s="94"/>
      <c r="D103" s="58" t="s">
        <v>8</v>
      </c>
      <c r="E103" s="58" t="s">
        <v>6</v>
      </c>
      <c r="F103" s="58" t="s">
        <v>9</v>
      </c>
      <c r="G103" s="97"/>
      <c r="H103" s="58" t="s">
        <v>10</v>
      </c>
      <c r="I103" s="58" t="s">
        <v>11</v>
      </c>
      <c r="J103" s="58" t="s">
        <v>15</v>
      </c>
      <c r="K103" s="58" t="s">
        <v>16</v>
      </c>
      <c r="L103" s="58" t="s">
        <v>12</v>
      </c>
      <c r="M103" s="22" t="s">
        <v>17</v>
      </c>
      <c r="N103" s="22" t="s">
        <v>18</v>
      </c>
      <c r="O103" s="23" t="s">
        <v>13</v>
      </c>
    </row>
    <row r="104" spans="1:15" s="5" customFormat="1" ht="13">
      <c r="A104" s="10" t="s">
        <v>23</v>
      </c>
      <c r="B104" s="11" t="s">
        <v>24</v>
      </c>
      <c r="C104" s="12" t="s">
        <v>25</v>
      </c>
      <c r="D104" s="24" t="s">
        <v>26</v>
      </c>
      <c r="E104" s="24" t="s">
        <v>27</v>
      </c>
      <c r="F104" s="24" t="s">
        <v>28</v>
      </c>
      <c r="G104" s="24" t="s">
        <v>29</v>
      </c>
      <c r="H104" s="24" t="s">
        <v>30</v>
      </c>
      <c r="I104" s="24" t="s">
        <v>31</v>
      </c>
      <c r="J104" s="24" t="s">
        <v>32</v>
      </c>
      <c r="K104" s="24" t="s">
        <v>33</v>
      </c>
      <c r="L104" s="24" t="s">
        <v>34</v>
      </c>
      <c r="M104" s="24" t="s">
        <v>35</v>
      </c>
      <c r="N104" s="24" t="s">
        <v>36</v>
      </c>
      <c r="O104" s="25" t="s">
        <v>37</v>
      </c>
    </row>
    <row r="105" spans="1:15" ht="13">
      <c r="A105" s="13"/>
      <c r="B105" s="31" t="s">
        <v>38</v>
      </c>
      <c r="C105" s="17"/>
      <c r="D105" s="26"/>
      <c r="E105" s="26"/>
      <c r="F105" s="26"/>
      <c r="G105" s="26"/>
      <c r="H105" s="26"/>
      <c r="I105" s="26"/>
      <c r="J105" s="26"/>
      <c r="K105" s="26"/>
      <c r="L105" s="26"/>
      <c r="M105" s="26"/>
      <c r="N105" s="26"/>
      <c r="O105" s="27"/>
    </row>
    <row r="106" spans="1:15">
      <c r="A106" s="13" t="s">
        <v>124</v>
      </c>
      <c r="B106" s="14" t="s">
        <v>125</v>
      </c>
      <c r="C106" s="17" t="s">
        <v>41</v>
      </c>
      <c r="D106" s="26">
        <v>11.1</v>
      </c>
      <c r="E106" s="26">
        <v>16</v>
      </c>
      <c r="F106" s="26">
        <v>50.34</v>
      </c>
      <c r="G106" s="26">
        <v>389.16</v>
      </c>
      <c r="H106" s="26">
        <v>0.12</v>
      </c>
      <c r="I106" s="26">
        <v>0.32</v>
      </c>
      <c r="J106" s="26">
        <v>0.04</v>
      </c>
      <c r="K106" s="26">
        <v>0.04</v>
      </c>
      <c r="L106" s="26">
        <v>164.72</v>
      </c>
      <c r="M106" s="26">
        <v>63.82</v>
      </c>
      <c r="N106" s="26">
        <v>10.74</v>
      </c>
      <c r="O106" s="27">
        <v>1.72</v>
      </c>
    </row>
    <row r="107" spans="1:15">
      <c r="A107" s="13" t="s">
        <v>47</v>
      </c>
      <c r="B107" s="14" t="s">
        <v>48</v>
      </c>
      <c r="C107" s="17" t="s">
        <v>41</v>
      </c>
      <c r="D107" s="26">
        <v>0.1</v>
      </c>
      <c r="E107" s="26">
        <v>0</v>
      </c>
      <c r="F107" s="26">
        <v>15</v>
      </c>
      <c r="G107" s="26">
        <v>60</v>
      </c>
      <c r="H107" s="26">
        <v>0</v>
      </c>
      <c r="I107" s="26">
        <v>0</v>
      </c>
      <c r="J107" s="26">
        <v>0</v>
      </c>
      <c r="K107" s="26">
        <v>0</v>
      </c>
      <c r="L107" s="26">
        <v>11</v>
      </c>
      <c r="M107" s="26">
        <v>3</v>
      </c>
      <c r="N107" s="26">
        <v>1</v>
      </c>
      <c r="O107" s="27">
        <v>0.3</v>
      </c>
    </row>
    <row r="108" spans="1:15" ht="13">
      <c r="A108" s="13"/>
      <c r="B108" s="31" t="s">
        <v>49</v>
      </c>
      <c r="C108" s="17"/>
      <c r="D108" s="38">
        <f>SUM(D106:D107)</f>
        <v>11.2</v>
      </c>
      <c r="E108" s="38">
        <f t="shared" ref="E108:O108" si="8">SUM(E106:E107)</f>
        <v>16</v>
      </c>
      <c r="F108" s="38">
        <f t="shared" si="8"/>
        <v>65.34</v>
      </c>
      <c r="G108" s="38">
        <f t="shared" si="8"/>
        <v>449.16</v>
      </c>
      <c r="H108" s="38">
        <f t="shared" si="8"/>
        <v>0.12</v>
      </c>
      <c r="I108" s="38">
        <f t="shared" si="8"/>
        <v>0.32</v>
      </c>
      <c r="J108" s="38">
        <f t="shared" si="8"/>
        <v>0.04</v>
      </c>
      <c r="K108" s="38">
        <f t="shared" si="8"/>
        <v>0.04</v>
      </c>
      <c r="L108" s="38">
        <f t="shared" si="8"/>
        <v>175.72</v>
      </c>
      <c r="M108" s="38">
        <f t="shared" si="8"/>
        <v>66.819999999999993</v>
      </c>
      <c r="N108" s="38">
        <f t="shared" si="8"/>
        <v>11.74</v>
      </c>
      <c r="O108" s="38">
        <f t="shared" si="8"/>
        <v>2.02</v>
      </c>
    </row>
    <row r="109" spans="1:15">
      <c r="A109" s="13" t="s">
        <v>126</v>
      </c>
      <c r="B109" s="14" t="s">
        <v>127</v>
      </c>
      <c r="C109" s="17" t="s">
        <v>212</v>
      </c>
      <c r="D109" s="26">
        <v>1.17</v>
      </c>
      <c r="E109" s="26">
        <v>0.1</v>
      </c>
      <c r="F109" s="26">
        <v>5.67</v>
      </c>
      <c r="G109" s="26">
        <v>28.33</v>
      </c>
      <c r="H109" s="26">
        <v>0.05</v>
      </c>
      <c r="I109" s="26">
        <v>1.02</v>
      </c>
      <c r="J109" s="26">
        <v>0</v>
      </c>
      <c r="K109" s="26">
        <v>0</v>
      </c>
      <c r="L109" s="26">
        <v>24.5</v>
      </c>
      <c r="M109" s="26">
        <v>0</v>
      </c>
      <c r="N109" s="26">
        <v>34.479999999999997</v>
      </c>
      <c r="O109" s="27">
        <v>0.63</v>
      </c>
    </row>
    <row r="110" spans="1:15">
      <c r="A110" s="13" t="s">
        <v>128</v>
      </c>
      <c r="B110" s="14" t="s">
        <v>129</v>
      </c>
      <c r="C110" s="17" t="s">
        <v>106</v>
      </c>
      <c r="D110" s="26">
        <v>2.85</v>
      </c>
      <c r="E110" s="26">
        <v>5.43</v>
      </c>
      <c r="F110" s="26">
        <v>15.1</v>
      </c>
      <c r="G110" s="26">
        <v>121.35</v>
      </c>
      <c r="H110" s="26">
        <v>0.1</v>
      </c>
      <c r="I110" s="26">
        <v>17.100000000000001</v>
      </c>
      <c r="J110" s="26">
        <v>0</v>
      </c>
      <c r="K110" s="26">
        <v>0.1</v>
      </c>
      <c r="L110" s="26">
        <v>27.274999999999999</v>
      </c>
      <c r="M110" s="26">
        <v>56.375</v>
      </c>
      <c r="N110" s="26">
        <v>24.6</v>
      </c>
      <c r="O110" s="27">
        <v>0.97499999999999998</v>
      </c>
    </row>
    <row r="111" spans="1:15">
      <c r="A111" s="13" t="s">
        <v>130</v>
      </c>
      <c r="B111" s="14" t="s">
        <v>131</v>
      </c>
      <c r="C111" s="17" t="s">
        <v>212</v>
      </c>
      <c r="D111" s="26">
        <v>12.9</v>
      </c>
      <c r="E111" s="26">
        <v>4.97</v>
      </c>
      <c r="F111" s="26">
        <v>11.38</v>
      </c>
      <c r="G111" s="26">
        <v>138.91</v>
      </c>
      <c r="H111" s="26">
        <v>0.08</v>
      </c>
      <c r="I111" s="26">
        <v>0.96</v>
      </c>
      <c r="J111" s="26">
        <v>0.03</v>
      </c>
      <c r="K111" s="26">
        <v>0.09</v>
      </c>
      <c r="L111" s="26">
        <v>36.409999999999997</v>
      </c>
      <c r="M111" s="26">
        <v>75.739999999999995</v>
      </c>
      <c r="N111" s="26">
        <v>38.35</v>
      </c>
      <c r="O111" s="27">
        <v>1.03</v>
      </c>
    </row>
    <row r="112" spans="1:15">
      <c r="A112" s="13" t="s">
        <v>132</v>
      </c>
      <c r="B112" s="14" t="s">
        <v>133</v>
      </c>
      <c r="C112" s="17" t="s">
        <v>213</v>
      </c>
      <c r="D112" s="26">
        <v>3.55</v>
      </c>
      <c r="E112" s="26">
        <v>7.52</v>
      </c>
      <c r="F112" s="26">
        <v>18.61</v>
      </c>
      <c r="G112" s="26">
        <v>158.15</v>
      </c>
      <c r="H112" s="26">
        <v>0.14399999999999999</v>
      </c>
      <c r="I112" s="26">
        <v>33.624000000000002</v>
      </c>
      <c r="J112" s="26">
        <v>0</v>
      </c>
      <c r="K112" s="26">
        <v>0.14399999999999999</v>
      </c>
      <c r="L112" s="26">
        <v>62.747999999999998</v>
      </c>
      <c r="M112" s="26">
        <v>61.271999999999998</v>
      </c>
      <c r="N112" s="26">
        <v>24.623999999999999</v>
      </c>
      <c r="O112" s="27">
        <v>1.224</v>
      </c>
    </row>
    <row r="113" spans="1:15">
      <c r="A113" s="13" t="s">
        <v>82</v>
      </c>
      <c r="B113" s="14" t="s">
        <v>83</v>
      </c>
      <c r="C113" s="17" t="s">
        <v>41</v>
      </c>
      <c r="D113" s="26">
        <v>0.3</v>
      </c>
      <c r="E113" s="26">
        <v>0.2</v>
      </c>
      <c r="F113" s="26">
        <v>20.2</v>
      </c>
      <c r="G113" s="26">
        <v>81</v>
      </c>
      <c r="H113" s="26">
        <v>0.04</v>
      </c>
      <c r="I113" s="26">
        <v>1.48</v>
      </c>
      <c r="J113" s="26">
        <v>0.22</v>
      </c>
      <c r="K113" s="26">
        <v>2.04</v>
      </c>
      <c r="L113" s="26">
        <v>68.739999999999995</v>
      </c>
      <c r="M113" s="26">
        <v>54.02</v>
      </c>
      <c r="N113" s="26">
        <v>40.86</v>
      </c>
      <c r="O113" s="27">
        <v>1.24</v>
      </c>
    </row>
    <row r="114" spans="1:15">
      <c r="A114" s="13" t="s">
        <v>42</v>
      </c>
      <c r="B114" s="14" t="s">
        <v>277</v>
      </c>
      <c r="C114" s="17" t="s">
        <v>44</v>
      </c>
      <c r="D114" s="26">
        <v>2.37</v>
      </c>
      <c r="E114" s="26">
        <v>0.3</v>
      </c>
      <c r="F114" s="26">
        <v>14.76</v>
      </c>
      <c r="G114" s="26">
        <v>70.5</v>
      </c>
      <c r="H114" s="26">
        <v>0.06</v>
      </c>
      <c r="I114" s="26">
        <v>0</v>
      </c>
      <c r="J114" s="26">
        <v>0</v>
      </c>
      <c r="K114" s="26">
        <v>0</v>
      </c>
      <c r="L114" s="26">
        <v>6.9</v>
      </c>
      <c r="M114" s="26">
        <v>0</v>
      </c>
      <c r="N114" s="26">
        <v>0</v>
      </c>
      <c r="O114" s="27">
        <v>0.56999999999999995</v>
      </c>
    </row>
    <row r="115" spans="1:15" ht="12.75" customHeight="1">
      <c r="A115" s="13"/>
      <c r="B115" s="31" t="s">
        <v>63</v>
      </c>
      <c r="C115" s="17"/>
      <c r="D115" s="38">
        <f t="shared" ref="D115:O115" si="9">SUM(D109:D114)</f>
        <v>23.140000000000004</v>
      </c>
      <c r="E115" s="38">
        <f t="shared" si="9"/>
        <v>18.52</v>
      </c>
      <c r="F115" s="38">
        <f t="shared" si="9"/>
        <v>85.72</v>
      </c>
      <c r="G115" s="38">
        <f t="shared" si="9"/>
        <v>598.24</v>
      </c>
      <c r="H115" s="38">
        <f t="shared" si="9"/>
        <v>0.47399999999999998</v>
      </c>
      <c r="I115" s="38">
        <f t="shared" si="9"/>
        <v>54.184000000000005</v>
      </c>
      <c r="J115" s="38">
        <f t="shared" si="9"/>
        <v>0.25</v>
      </c>
      <c r="K115" s="38">
        <f t="shared" si="9"/>
        <v>2.3740000000000001</v>
      </c>
      <c r="L115" s="38">
        <f t="shared" si="9"/>
        <v>226.57300000000001</v>
      </c>
      <c r="M115" s="38">
        <f t="shared" si="9"/>
        <v>247.40700000000001</v>
      </c>
      <c r="N115" s="38">
        <f t="shared" si="9"/>
        <v>162.91399999999999</v>
      </c>
      <c r="O115" s="38">
        <f t="shared" si="9"/>
        <v>5.6690000000000005</v>
      </c>
    </row>
    <row r="116" spans="1:15">
      <c r="A116" s="13" t="s">
        <v>64</v>
      </c>
      <c r="B116" s="14" t="s">
        <v>65</v>
      </c>
      <c r="C116" s="17" t="s">
        <v>41</v>
      </c>
      <c r="D116" s="26">
        <v>1.4</v>
      </c>
      <c r="E116" s="26">
        <v>0</v>
      </c>
      <c r="F116" s="26">
        <v>29</v>
      </c>
      <c r="G116" s="26">
        <v>122</v>
      </c>
      <c r="H116" s="26">
        <v>0</v>
      </c>
      <c r="I116" s="26">
        <v>0</v>
      </c>
      <c r="J116" s="26">
        <v>0</v>
      </c>
      <c r="K116" s="26">
        <v>0</v>
      </c>
      <c r="L116" s="26">
        <v>1</v>
      </c>
      <c r="M116" s="26">
        <v>0</v>
      </c>
      <c r="N116" s="26">
        <v>0</v>
      </c>
      <c r="O116" s="27">
        <v>0.1</v>
      </c>
    </row>
    <row r="117" spans="1:15" ht="12.75" customHeight="1">
      <c r="A117" s="13" t="s">
        <v>134</v>
      </c>
      <c r="B117" s="14" t="s">
        <v>135</v>
      </c>
      <c r="C117" s="17" t="s">
        <v>52</v>
      </c>
      <c r="D117" s="26">
        <v>5.83</v>
      </c>
      <c r="E117" s="26">
        <v>1.91</v>
      </c>
      <c r="F117" s="26">
        <v>43.4</v>
      </c>
      <c r="G117" s="26">
        <v>213.09</v>
      </c>
      <c r="H117" s="26">
        <v>9.6000000000000002E-2</v>
      </c>
      <c r="I117" s="26">
        <v>0</v>
      </c>
      <c r="J117" s="26">
        <v>0</v>
      </c>
      <c r="K117" s="26">
        <v>0.79800000000000004</v>
      </c>
      <c r="L117" s="26">
        <v>11.46</v>
      </c>
      <c r="M117" s="26">
        <v>48.756</v>
      </c>
      <c r="N117" s="26">
        <v>9.09</v>
      </c>
      <c r="O117" s="27">
        <v>0.68400000000000005</v>
      </c>
    </row>
    <row r="118" spans="1:15" s="8" customFormat="1" ht="13.5" thickBot="1">
      <c r="A118" s="15"/>
      <c r="B118" s="16" t="s">
        <v>68</v>
      </c>
      <c r="C118" s="18"/>
      <c r="D118" s="28">
        <v>43.54999999999999</v>
      </c>
      <c r="E118" s="28">
        <v>36.789999999999992</v>
      </c>
      <c r="F118" s="28">
        <v>233.48</v>
      </c>
      <c r="G118" s="28">
        <v>1434.69</v>
      </c>
      <c r="H118" s="28">
        <v>0.74400000000000011</v>
      </c>
      <c r="I118" s="28">
        <v>54.503999999999998</v>
      </c>
      <c r="J118" s="28">
        <v>0.29000000000000004</v>
      </c>
      <c r="K118" s="28">
        <v>3.6320000000000001</v>
      </c>
      <c r="L118" s="28">
        <v>425.25299999999993</v>
      </c>
      <c r="M118" s="28">
        <v>410.38299999999992</v>
      </c>
      <c r="N118" s="28">
        <v>197.84399999999999</v>
      </c>
      <c r="O118" s="29">
        <v>9.6430000000000007</v>
      </c>
    </row>
    <row r="119" spans="1:15" s="1" customFormat="1" ht="94.5" customHeight="1">
      <c r="A119" s="6"/>
      <c r="C119" s="3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</row>
    <row r="120" spans="1:15" s="1" customFormat="1" ht="13">
      <c r="A120" s="57" t="s">
        <v>0</v>
      </c>
      <c r="B120" s="1" t="s">
        <v>136</v>
      </c>
      <c r="C120" s="3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</row>
    <row r="121" spans="1:15" s="1" customFormat="1" ht="13">
      <c r="A121" s="57" t="s">
        <v>21</v>
      </c>
      <c r="B121" s="7" t="s">
        <v>22</v>
      </c>
      <c r="C121" s="3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</row>
    <row r="122" spans="1:15" s="1" customFormat="1" ht="12.75" customHeight="1">
      <c r="A122" s="65" t="s">
        <v>19</v>
      </c>
      <c r="B122" s="67" t="s">
        <v>211</v>
      </c>
      <c r="C122" s="3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</row>
    <row r="123" spans="1:15" s="1" customFormat="1" ht="13" thickBot="1">
      <c r="A123" s="66"/>
      <c r="B123" s="68"/>
      <c r="C123" s="3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</row>
    <row r="124" spans="1:15" s="4" customFormat="1" ht="33" customHeight="1">
      <c r="A124" s="69" t="s">
        <v>1</v>
      </c>
      <c r="B124" s="71" t="s">
        <v>2</v>
      </c>
      <c r="C124" s="93" t="s">
        <v>14</v>
      </c>
      <c r="D124" s="77" t="s">
        <v>7</v>
      </c>
      <c r="E124" s="78"/>
      <c r="F124" s="95"/>
      <c r="G124" s="96" t="s">
        <v>3</v>
      </c>
      <c r="H124" s="77" t="s">
        <v>4</v>
      </c>
      <c r="I124" s="78"/>
      <c r="J124" s="78"/>
      <c r="K124" s="95"/>
      <c r="L124" s="77" t="s">
        <v>5</v>
      </c>
      <c r="M124" s="78"/>
      <c r="N124" s="78"/>
      <c r="O124" s="79"/>
    </row>
    <row r="125" spans="1:15" s="5" customFormat="1" ht="13.5" thickBot="1">
      <c r="A125" s="91"/>
      <c r="B125" s="92"/>
      <c r="C125" s="94"/>
      <c r="D125" s="58" t="s">
        <v>8</v>
      </c>
      <c r="E125" s="58" t="s">
        <v>6</v>
      </c>
      <c r="F125" s="58" t="s">
        <v>9</v>
      </c>
      <c r="G125" s="97"/>
      <c r="H125" s="58" t="s">
        <v>10</v>
      </c>
      <c r="I125" s="58" t="s">
        <v>11</v>
      </c>
      <c r="J125" s="58" t="s">
        <v>15</v>
      </c>
      <c r="K125" s="58" t="s">
        <v>16</v>
      </c>
      <c r="L125" s="58" t="s">
        <v>12</v>
      </c>
      <c r="M125" s="22" t="s">
        <v>17</v>
      </c>
      <c r="N125" s="22" t="s">
        <v>18</v>
      </c>
      <c r="O125" s="23" t="s">
        <v>13</v>
      </c>
    </row>
    <row r="126" spans="1:15" s="5" customFormat="1" ht="13">
      <c r="A126" s="10" t="s">
        <v>23</v>
      </c>
      <c r="B126" s="11" t="s">
        <v>24</v>
      </c>
      <c r="C126" s="12" t="s">
        <v>25</v>
      </c>
      <c r="D126" s="24" t="s">
        <v>26</v>
      </c>
      <c r="E126" s="24" t="s">
        <v>27</v>
      </c>
      <c r="F126" s="24" t="s">
        <v>28</v>
      </c>
      <c r="G126" s="24" t="s">
        <v>29</v>
      </c>
      <c r="H126" s="24" t="s">
        <v>30</v>
      </c>
      <c r="I126" s="24" t="s">
        <v>31</v>
      </c>
      <c r="J126" s="24" t="s">
        <v>32</v>
      </c>
      <c r="K126" s="24" t="s">
        <v>33</v>
      </c>
      <c r="L126" s="24" t="s">
        <v>34</v>
      </c>
      <c r="M126" s="24" t="s">
        <v>35</v>
      </c>
      <c r="N126" s="24" t="s">
        <v>36</v>
      </c>
      <c r="O126" s="25" t="s">
        <v>37</v>
      </c>
    </row>
    <row r="127" spans="1:15" ht="13">
      <c r="A127" s="13"/>
      <c r="B127" s="31" t="s">
        <v>38</v>
      </c>
      <c r="C127" s="17"/>
      <c r="D127" s="26"/>
      <c r="E127" s="26"/>
      <c r="F127" s="26"/>
      <c r="G127" s="26"/>
      <c r="H127" s="26"/>
      <c r="I127" s="26"/>
      <c r="J127" s="26"/>
      <c r="K127" s="26"/>
      <c r="L127" s="26"/>
      <c r="M127" s="26"/>
      <c r="N127" s="26"/>
      <c r="O127" s="27"/>
    </row>
    <row r="128" spans="1:15">
      <c r="A128" s="13" t="s">
        <v>137</v>
      </c>
      <c r="B128" s="14" t="s">
        <v>138</v>
      </c>
      <c r="C128" s="17" t="s">
        <v>41</v>
      </c>
      <c r="D128" s="26">
        <v>7.16</v>
      </c>
      <c r="E128" s="26">
        <v>9.4</v>
      </c>
      <c r="F128" s="26">
        <v>28.8</v>
      </c>
      <c r="G128" s="26">
        <v>291.89999999999998</v>
      </c>
      <c r="H128" s="26">
        <v>0.16</v>
      </c>
      <c r="I128" s="26">
        <v>1.54</v>
      </c>
      <c r="J128" s="26">
        <v>0.06</v>
      </c>
      <c r="K128" s="26">
        <v>0.54</v>
      </c>
      <c r="L128" s="26">
        <v>156.80000000000001</v>
      </c>
      <c r="M128" s="26">
        <v>206</v>
      </c>
      <c r="N128" s="26">
        <v>55.6</v>
      </c>
      <c r="O128" s="27">
        <v>1.24</v>
      </c>
    </row>
    <row r="129" spans="1:15">
      <c r="A129" s="13" t="s">
        <v>42</v>
      </c>
      <c r="B129" s="14" t="s">
        <v>277</v>
      </c>
      <c r="C129" s="17" t="s">
        <v>44</v>
      </c>
      <c r="D129" s="26">
        <v>2.25</v>
      </c>
      <c r="E129" s="26">
        <v>0.87</v>
      </c>
      <c r="F129" s="26">
        <v>15.42</v>
      </c>
      <c r="G129" s="26">
        <v>78.599999999999994</v>
      </c>
      <c r="H129" s="26">
        <v>3.3000000000000002E-2</v>
      </c>
      <c r="I129" s="26">
        <v>0</v>
      </c>
      <c r="J129" s="26">
        <v>0</v>
      </c>
      <c r="K129" s="26">
        <v>0.51</v>
      </c>
      <c r="L129" s="26">
        <v>5.7</v>
      </c>
      <c r="M129" s="26">
        <v>19.5</v>
      </c>
      <c r="N129" s="26">
        <v>3.9</v>
      </c>
      <c r="O129" s="27">
        <v>0.36</v>
      </c>
    </row>
    <row r="130" spans="1:15">
      <c r="A130" s="13" t="s">
        <v>139</v>
      </c>
      <c r="B130" s="14" t="s">
        <v>140</v>
      </c>
      <c r="C130" s="17" t="s">
        <v>41</v>
      </c>
      <c r="D130" s="26">
        <v>1.5</v>
      </c>
      <c r="E130" s="26">
        <v>1.3</v>
      </c>
      <c r="F130" s="26">
        <v>15.9</v>
      </c>
      <c r="G130" s="26">
        <v>81</v>
      </c>
      <c r="H130" s="26">
        <v>0.04</v>
      </c>
      <c r="I130" s="26">
        <v>1.3</v>
      </c>
      <c r="J130" s="26">
        <v>0</v>
      </c>
      <c r="K130" s="26">
        <v>0</v>
      </c>
      <c r="L130" s="26">
        <v>127</v>
      </c>
      <c r="M130" s="26">
        <v>127</v>
      </c>
      <c r="N130" s="26">
        <v>15</v>
      </c>
      <c r="O130" s="27">
        <v>0.4</v>
      </c>
    </row>
    <row r="131" spans="1:15" ht="13">
      <c r="A131" s="13"/>
      <c r="B131" s="31" t="s">
        <v>49</v>
      </c>
      <c r="C131" s="17"/>
      <c r="D131" s="38">
        <f>SUM(D128:D130)</f>
        <v>10.91</v>
      </c>
      <c r="E131" s="38">
        <f t="shared" ref="E131:O131" si="10">SUM(E128:E130)</f>
        <v>11.57</v>
      </c>
      <c r="F131" s="38">
        <f t="shared" si="10"/>
        <v>60.12</v>
      </c>
      <c r="G131" s="38">
        <f t="shared" si="10"/>
        <v>451.5</v>
      </c>
      <c r="H131" s="38">
        <f t="shared" si="10"/>
        <v>0.23300000000000001</v>
      </c>
      <c r="I131" s="38">
        <f t="shared" si="10"/>
        <v>2.84</v>
      </c>
      <c r="J131" s="38">
        <f t="shared" si="10"/>
        <v>0.06</v>
      </c>
      <c r="K131" s="38">
        <f t="shared" si="10"/>
        <v>1.05</v>
      </c>
      <c r="L131" s="38">
        <f t="shared" si="10"/>
        <v>289.5</v>
      </c>
      <c r="M131" s="38">
        <f t="shared" si="10"/>
        <v>352.5</v>
      </c>
      <c r="N131" s="38">
        <f t="shared" si="10"/>
        <v>74.5</v>
      </c>
      <c r="O131" s="38">
        <f t="shared" si="10"/>
        <v>2</v>
      </c>
    </row>
    <row r="132" spans="1:15">
      <c r="A132" s="13" t="s">
        <v>91</v>
      </c>
      <c r="B132" s="14" t="s">
        <v>92</v>
      </c>
      <c r="C132" s="17" t="s">
        <v>212</v>
      </c>
      <c r="D132" s="26">
        <v>0.8</v>
      </c>
      <c r="E132" s="26">
        <v>0.1</v>
      </c>
      <c r="F132" s="26">
        <v>1.7</v>
      </c>
      <c r="G132" s="26">
        <v>13</v>
      </c>
      <c r="H132" s="26">
        <v>0.02</v>
      </c>
      <c r="I132" s="26">
        <v>5</v>
      </c>
      <c r="J132" s="26">
        <v>0</v>
      </c>
      <c r="K132" s="26">
        <v>0</v>
      </c>
      <c r="L132" s="26">
        <v>23</v>
      </c>
      <c r="M132" s="26">
        <v>0</v>
      </c>
      <c r="N132" s="26">
        <v>0</v>
      </c>
      <c r="O132" s="27">
        <v>0.6</v>
      </c>
    </row>
    <row r="133" spans="1:15">
      <c r="A133" s="13" t="s">
        <v>141</v>
      </c>
      <c r="B133" s="14" t="s">
        <v>142</v>
      </c>
      <c r="C133" s="17" t="s">
        <v>106</v>
      </c>
      <c r="D133" s="26">
        <v>2.37</v>
      </c>
      <c r="E133" s="26">
        <v>2.65</v>
      </c>
      <c r="F133" s="26">
        <v>15.05</v>
      </c>
      <c r="G133" s="26">
        <v>94.38</v>
      </c>
      <c r="H133" s="26">
        <v>0.1</v>
      </c>
      <c r="I133" s="26">
        <v>11.55</v>
      </c>
      <c r="J133" s="26">
        <v>0</v>
      </c>
      <c r="K133" s="26">
        <v>7.4999999999999997E-2</v>
      </c>
      <c r="L133" s="26">
        <v>22.8</v>
      </c>
      <c r="M133" s="26">
        <v>39.200000000000003</v>
      </c>
      <c r="N133" s="26">
        <v>15.2</v>
      </c>
      <c r="O133" s="27">
        <v>0.77500000000000002</v>
      </c>
    </row>
    <row r="134" spans="1:15">
      <c r="A134" s="13" t="s">
        <v>143</v>
      </c>
      <c r="B134" s="14" t="s">
        <v>144</v>
      </c>
      <c r="C134" s="17" t="s">
        <v>212</v>
      </c>
      <c r="D134" s="26">
        <v>11.76</v>
      </c>
      <c r="E134" s="26">
        <v>13.76</v>
      </c>
      <c r="F134" s="26">
        <v>10.73</v>
      </c>
      <c r="G134" s="26">
        <v>214.58</v>
      </c>
      <c r="H134" s="26">
        <v>0.04</v>
      </c>
      <c r="I134" s="26">
        <v>2.21</v>
      </c>
      <c r="J134" s="26">
        <v>0</v>
      </c>
      <c r="K134" s="26">
        <v>7.0000000000000007E-2</v>
      </c>
      <c r="L134" s="26">
        <v>21.76</v>
      </c>
      <c r="M134" s="26">
        <v>21.18</v>
      </c>
      <c r="N134" s="26">
        <v>6.18</v>
      </c>
      <c r="O134" s="27">
        <v>0.31</v>
      </c>
    </row>
    <row r="135" spans="1:15" ht="12.75" customHeight="1">
      <c r="A135" s="13" t="s">
        <v>145</v>
      </c>
      <c r="B135" s="14" t="s">
        <v>146</v>
      </c>
      <c r="C135" s="17" t="s">
        <v>213</v>
      </c>
      <c r="D135" s="26">
        <v>8.08</v>
      </c>
      <c r="E135" s="26">
        <v>11.3</v>
      </c>
      <c r="F135" s="26">
        <v>28.67</v>
      </c>
      <c r="G135" s="26">
        <v>392.94</v>
      </c>
      <c r="H135" s="26">
        <v>0.28799999999999998</v>
      </c>
      <c r="I135" s="26">
        <v>0</v>
      </c>
      <c r="J135" s="26">
        <v>0</v>
      </c>
      <c r="K135" s="26">
        <v>0</v>
      </c>
      <c r="L135" s="26">
        <v>24.552</v>
      </c>
      <c r="M135" s="26">
        <v>0</v>
      </c>
      <c r="N135" s="26">
        <v>1.242</v>
      </c>
      <c r="O135" s="27">
        <v>1.89</v>
      </c>
    </row>
    <row r="136" spans="1:15">
      <c r="A136" s="13" t="s">
        <v>99</v>
      </c>
      <c r="B136" s="14" t="s">
        <v>100</v>
      </c>
      <c r="C136" s="17" t="s">
        <v>41</v>
      </c>
      <c r="D136" s="26">
        <v>0.7</v>
      </c>
      <c r="E136" s="26">
        <v>0.3</v>
      </c>
      <c r="F136" s="26">
        <v>22.8</v>
      </c>
      <c r="G136" s="26">
        <v>97</v>
      </c>
      <c r="H136" s="26">
        <v>0</v>
      </c>
      <c r="I136" s="26">
        <v>70</v>
      </c>
      <c r="J136" s="26">
        <v>0</v>
      </c>
      <c r="K136" s="26">
        <v>0</v>
      </c>
      <c r="L136" s="26">
        <v>12</v>
      </c>
      <c r="M136" s="26">
        <v>3</v>
      </c>
      <c r="N136" s="26">
        <v>3</v>
      </c>
      <c r="O136" s="27">
        <v>1.5</v>
      </c>
    </row>
    <row r="137" spans="1:15" ht="12.75" customHeight="1">
      <c r="A137" s="13" t="s">
        <v>42</v>
      </c>
      <c r="B137" s="14" t="s">
        <v>277</v>
      </c>
      <c r="C137" s="17" t="s">
        <v>44</v>
      </c>
      <c r="D137" s="26">
        <v>2.37</v>
      </c>
      <c r="E137" s="26">
        <v>0.3</v>
      </c>
      <c r="F137" s="26">
        <v>14.76</v>
      </c>
      <c r="G137" s="26">
        <v>70.5</v>
      </c>
      <c r="H137" s="26">
        <v>0.06</v>
      </c>
      <c r="I137" s="26">
        <v>0</v>
      </c>
      <c r="J137" s="26">
        <v>0</v>
      </c>
      <c r="K137" s="26">
        <v>0</v>
      </c>
      <c r="L137" s="26">
        <v>6.9</v>
      </c>
      <c r="M137" s="26">
        <v>0</v>
      </c>
      <c r="N137" s="26">
        <v>0</v>
      </c>
      <c r="O137" s="27">
        <v>0.56999999999999995</v>
      </c>
    </row>
    <row r="138" spans="1:15" s="8" customFormat="1" ht="13.5" thickBot="1">
      <c r="A138" s="15"/>
      <c r="B138" s="16" t="s">
        <v>68</v>
      </c>
      <c r="C138" s="18"/>
      <c r="D138" s="28">
        <v>38.97</v>
      </c>
      <c r="E138" s="28">
        <v>40.339999999999989</v>
      </c>
      <c r="F138" s="28">
        <v>163.85000000000002</v>
      </c>
      <c r="G138" s="28">
        <v>1386.1000000000001</v>
      </c>
      <c r="H138" s="28">
        <v>0.79499999999999993</v>
      </c>
      <c r="I138" s="28">
        <v>91.6</v>
      </c>
      <c r="J138" s="28">
        <v>0.06</v>
      </c>
      <c r="K138" s="28">
        <v>1.615</v>
      </c>
      <c r="L138" s="28">
        <v>411.012</v>
      </c>
      <c r="M138" s="28">
        <v>463.28</v>
      </c>
      <c r="N138" s="28">
        <v>114.22199999999999</v>
      </c>
      <c r="O138" s="29">
        <v>8.8150000000000013</v>
      </c>
    </row>
    <row r="139" spans="1:15" s="1" customFormat="1" ht="111" customHeight="1">
      <c r="A139" s="6"/>
      <c r="C139" s="3"/>
      <c r="D139" s="39" t="e">
        <f>D132+D133+D134+D135+D136+D137+#REF!</f>
        <v>#REF!</v>
      </c>
      <c r="E139" s="39" t="e">
        <f>E132+E133+E134+E135+E136+E137+#REF!</f>
        <v>#REF!</v>
      </c>
      <c r="F139" s="39" t="e">
        <f>F132+F133+F134+F135+F136+F137+#REF!</f>
        <v>#REF!</v>
      </c>
      <c r="G139" s="39" t="e">
        <f>G132+G133+G134+G135+G136+G137+#REF!</f>
        <v>#REF!</v>
      </c>
      <c r="H139" s="39" t="e">
        <f>H132+H133+H134+H135+H136+H137+#REF!</f>
        <v>#REF!</v>
      </c>
      <c r="I139" s="39" t="e">
        <f>I132+I133+I134+I135+I136+I137+#REF!</f>
        <v>#REF!</v>
      </c>
      <c r="J139" s="39" t="e">
        <f>J132+J133+J134+J135+J136+J137+#REF!</f>
        <v>#REF!</v>
      </c>
      <c r="K139" s="39" t="e">
        <f>K132+K133+K134+K135+K136+K137+#REF!</f>
        <v>#REF!</v>
      </c>
      <c r="L139" s="39" t="e">
        <f>L132+L133+L134+L135+L136+L137+#REF!</f>
        <v>#REF!</v>
      </c>
      <c r="M139" s="39" t="e">
        <f>M132+M133+M134+M135+M136+M137+#REF!</f>
        <v>#REF!</v>
      </c>
      <c r="N139" s="39" t="e">
        <f>N132+N133+N134+N135+N136+N137+#REF!</f>
        <v>#REF!</v>
      </c>
      <c r="O139" s="39" t="e">
        <f>O132+O133+O134+O135+O136+O137+#REF!</f>
        <v>#REF!</v>
      </c>
    </row>
    <row r="140" spans="1:15" s="1" customFormat="1" ht="13">
      <c r="A140" s="57" t="s">
        <v>0</v>
      </c>
      <c r="B140" s="1" t="s">
        <v>147</v>
      </c>
      <c r="C140" s="3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</row>
    <row r="141" spans="1:15" s="1" customFormat="1" ht="13">
      <c r="A141" s="57" t="s">
        <v>21</v>
      </c>
      <c r="B141" s="7" t="s">
        <v>22</v>
      </c>
      <c r="C141" s="3"/>
      <c r="D141" s="20"/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</row>
    <row r="142" spans="1:15" s="1" customFormat="1" ht="12.75" customHeight="1">
      <c r="A142" s="65" t="s">
        <v>19</v>
      </c>
      <c r="B142" s="67" t="s">
        <v>211</v>
      </c>
      <c r="C142" s="3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</row>
    <row r="143" spans="1:15" s="1" customFormat="1" ht="13" thickBot="1">
      <c r="A143" s="66"/>
      <c r="B143" s="68"/>
      <c r="C143" s="3"/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</row>
    <row r="144" spans="1:15" s="4" customFormat="1" ht="33" customHeight="1">
      <c r="A144" s="69" t="s">
        <v>1</v>
      </c>
      <c r="B144" s="71" t="s">
        <v>2</v>
      </c>
      <c r="C144" s="93" t="s">
        <v>14</v>
      </c>
      <c r="D144" s="77" t="s">
        <v>7</v>
      </c>
      <c r="E144" s="78"/>
      <c r="F144" s="95"/>
      <c r="G144" s="96" t="s">
        <v>3</v>
      </c>
      <c r="H144" s="77" t="s">
        <v>4</v>
      </c>
      <c r="I144" s="78"/>
      <c r="J144" s="78"/>
      <c r="K144" s="95"/>
      <c r="L144" s="77" t="s">
        <v>5</v>
      </c>
      <c r="M144" s="78"/>
      <c r="N144" s="78"/>
      <c r="O144" s="79"/>
    </row>
    <row r="145" spans="1:15" s="5" customFormat="1" ht="13.5" thickBot="1">
      <c r="A145" s="91"/>
      <c r="B145" s="92"/>
      <c r="C145" s="94"/>
      <c r="D145" s="58" t="s">
        <v>8</v>
      </c>
      <c r="E145" s="58" t="s">
        <v>6</v>
      </c>
      <c r="F145" s="58" t="s">
        <v>9</v>
      </c>
      <c r="G145" s="97"/>
      <c r="H145" s="58" t="s">
        <v>10</v>
      </c>
      <c r="I145" s="58" t="s">
        <v>11</v>
      </c>
      <c r="J145" s="58" t="s">
        <v>15</v>
      </c>
      <c r="K145" s="58" t="s">
        <v>16</v>
      </c>
      <c r="L145" s="58" t="s">
        <v>12</v>
      </c>
      <c r="M145" s="22" t="s">
        <v>17</v>
      </c>
      <c r="N145" s="22" t="s">
        <v>18</v>
      </c>
      <c r="O145" s="23" t="s">
        <v>13</v>
      </c>
    </row>
    <row r="146" spans="1:15" s="5" customFormat="1" ht="13">
      <c r="A146" s="10" t="s">
        <v>23</v>
      </c>
      <c r="B146" s="11" t="s">
        <v>24</v>
      </c>
      <c r="C146" s="12" t="s">
        <v>25</v>
      </c>
      <c r="D146" s="24" t="s">
        <v>26</v>
      </c>
      <c r="E146" s="24" t="s">
        <v>27</v>
      </c>
      <c r="F146" s="24" t="s">
        <v>28</v>
      </c>
      <c r="G146" s="24" t="s">
        <v>29</v>
      </c>
      <c r="H146" s="24" t="s">
        <v>30</v>
      </c>
      <c r="I146" s="24" t="s">
        <v>31</v>
      </c>
      <c r="J146" s="24" t="s">
        <v>32</v>
      </c>
      <c r="K146" s="24" t="s">
        <v>33</v>
      </c>
      <c r="L146" s="24" t="s">
        <v>34</v>
      </c>
      <c r="M146" s="24" t="s">
        <v>35</v>
      </c>
      <c r="N146" s="24" t="s">
        <v>36</v>
      </c>
      <c r="O146" s="25" t="s">
        <v>37</v>
      </c>
    </row>
    <row r="147" spans="1:15" ht="13">
      <c r="A147" s="13"/>
      <c r="B147" s="31" t="s">
        <v>38</v>
      </c>
      <c r="C147" s="17"/>
      <c r="D147" s="26"/>
      <c r="E147" s="26"/>
      <c r="F147" s="26"/>
      <c r="G147" s="26"/>
      <c r="H147" s="26"/>
      <c r="I147" s="26"/>
      <c r="J147" s="26"/>
      <c r="K147" s="26"/>
      <c r="L147" s="26"/>
      <c r="M147" s="26"/>
      <c r="N147" s="26"/>
      <c r="O147" s="27"/>
    </row>
    <row r="148" spans="1:15">
      <c r="A148" s="13" t="s">
        <v>148</v>
      </c>
      <c r="B148" s="14" t="s">
        <v>149</v>
      </c>
      <c r="C148" s="17" t="s">
        <v>41</v>
      </c>
      <c r="D148" s="26">
        <v>8.66</v>
      </c>
      <c r="E148" s="26">
        <v>11.9</v>
      </c>
      <c r="F148" s="26">
        <v>38.04</v>
      </c>
      <c r="G148" s="26">
        <v>293.8</v>
      </c>
      <c r="H148" s="26">
        <v>0.14000000000000001</v>
      </c>
      <c r="I148" s="26">
        <v>1.38</v>
      </c>
      <c r="J148" s="26">
        <v>0.08</v>
      </c>
      <c r="K148" s="26">
        <v>0.24</v>
      </c>
      <c r="L148" s="26">
        <v>143.6</v>
      </c>
      <c r="M148" s="26">
        <v>218.6</v>
      </c>
      <c r="N148" s="26">
        <v>50</v>
      </c>
      <c r="O148" s="27">
        <v>2.38</v>
      </c>
    </row>
    <row r="149" spans="1:15">
      <c r="A149" s="13" t="s">
        <v>42</v>
      </c>
      <c r="B149" s="14" t="s">
        <v>277</v>
      </c>
      <c r="C149" s="17" t="s">
        <v>44</v>
      </c>
      <c r="D149" s="26">
        <v>2.37</v>
      </c>
      <c r="E149" s="26">
        <v>0.3</v>
      </c>
      <c r="F149" s="26">
        <v>14.76</v>
      </c>
      <c r="G149" s="26">
        <v>70.5</v>
      </c>
      <c r="H149" s="26">
        <v>0.06</v>
      </c>
      <c r="I149" s="26">
        <v>0</v>
      </c>
      <c r="J149" s="26">
        <v>0</v>
      </c>
      <c r="K149" s="26">
        <v>0</v>
      </c>
      <c r="L149" s="26">
        <v>6.9</v>
      </c>
      <c r="M149" s="26">
        <v>0</v>
      </c>
      <c r="N149" s="26">
        <v>0</v>
      </c>
      <c r="O149" s="27">
        <v>0.56999999999999995</v>
      </c>
    </row>
    <row r="150" spans="1:15">
      <c r="A150" s="13" t="s">
        <v>45</v>
      </c>
      <c r="B150" s="14" t="s">
        <v>46</v>
      </c>
      <c r="C150" s="17" t="s">
        <v>32</v>
      </c>
      <c r="D150" s="26">
        <v>2.3199999999999998</v>
      </c>
      <c r="E150" s="26">
        <v>2.95</v>
      </c>
      <c r="F150" s="26">
        <v>0</v>
      </c>
      <c r="G150" s="26">
        <v>36.4</v>
      </c>
      <c r="H150" s="26">
        <v>4.0000000000000001E-3</v>
      </c>
      <c r="I150" s="26">
        <v>7.0000000000000007E-2</v>
      </c>
      <c r="J150" s="26">
        <v>2.9000000000000001E-2</v>
      </c>
      <c r="K150" s="26">
        <v>0.05</v>
      </c>
      <c r="L150" s="26">
        <v>88</v>
      </c>
      <c r="M150" s="26">
        <v>50</v>
      </c>
      <c r="N150" s="26">
        <v>3.5</v>
      </c>
      <c r="O150" s="27">
        <v>0.1</v>
      </c>
    </row>
    <row r="151" spans="1:15">
      <c r="A151" s="13" t="s">
        <v>47</v>
      </c>
      <c r="B151" s="14" t="s">
        <v>48</v>
      </c>
      <c r="C151" s="17" t="s">
        <v>41</v>
      </c>
      <c r="D151" s="26">
        <v>0.1</v>
      </c>
      <c r="E151" s="26">
        <v>0</v>
      </c>
      <c r="F151" s="26">
        <v>15</v>
      </c>
      <c r="G151" s="26">
        <v>60</v>
      </c>
      <c r="H151" s="26">
        <v>0</v>
      </c>
      <c r="I151" s="26">
        <v>0</v>
      </c>
      <c r="J151" s="26">
        <v>0</v>
      </c>
      <c r="K151" s="26">
        <v>0</v>
      </c>
      <c r="L151" s="26">
        <v>11</v>
      </c>
      <c r="M151" s="26">
        <v>3</v>
      </c>
      <c r="N151" s="26">
        <v>1</v>
      </c>
      <c r="O151" s="27">
        <v>0.3</v>
      </c>
    </row>
    <row r="152" spans="1:15" ht="13">
      <c r="A152" s="13"/>
      <c r="B152" s="31" t="s">
        <v>49</v>
      </c>
      <c r="C152" s="17"/>
      <c r="D152" s="38">
        <f>SUM(D148:D151)</f>
        <v>13.450000000000001</v>
      </c>
      <c r="E152" s="38">
        <f t="shared" ref="E152:O152" si="11">SUM(E148:E151)</f>
        <v>15.150000000000002</v>
      </c>
      <c r="F152" s="38">
        <f t="shared" si="11"/>
        <v>67.8</v>
      </c>
      <c r="G152" s="38">
        <f t="shared" si="11"/>
        <v>460.7</v>
      </c>
      <c r="H152" s="38">
        <f t="shared" si="11"/>
        <v>0.20400000000000001</v>
      </c>
      <c r="I152" s="38">
        <f t="shared" si="11"/>
        <v>1.45</v>
      </c>
      <c r="J152" s="38">
        <f t="shared" si="11"/>
        <v>0.109</v>
      </c>
      <c r="K152" s="38">
        <f t="shared" si="11"/>
        <v>0.28999999999999998</v>
      </c>
      <c r="L152" s="38">
        <f t="shared" si="11"/>
        <v>249.5</v>
      </c>
      <c r="M152" s="38">
        <f t="shared" si="11"/>
        <v>271.60000000000002</v>
      </c>
      <c r="N152" s="38">
        <f t="shared" si="11"/>
        <v>54.5</v>
      </c>
      <c r="O152" s="38">
        <f t="shared" si="11"/>
        <v>3.3499999999999996</v>
      </c>
    </row>
    <row r="153" spans="1:15">
      <c r="A153" s="13" t="s">
        <v>91</v>
      </c>
      <c r="B153" s="14" t="s">
        <v>92</v>
      </c>
      <c r="C153" s="17" t="s">
        <v>212</v>
      </c>
      <c r="D153" s="26">
        <v>0.8</v>
      </c>
      <c r="E153" s="26">
        <v>0.1</v>
      </c>
      <c r="F153" s="26">
        <v>1.7</v>
      </c>
      <c r="G153" s="26">
        <v>13</v>
      </c>
      <c r="H153" s="26">
        <v>0.02</v>
      </c>
      <c r="I153" s="26">
        <v>5</v>
      </c>
      <c r="J153" s="26">
        <v>0</v>
      </c>
      <c r="K153" s="26">
        <v>0</v>
      </c>
      <c r="L153" s="26">
        <v>23</v>
      </c>
      <c r="M153" s="26">
        <v>0</v>
      </c>
      <c r="N153" s="26">
        <v>0</v>
      </c>
      <c r="O153" s="27">
        <v>0.6</v>
      </c>
    </row>
    <row r="154" spans="1:15">
      <c r="A154" s="13" t="s">
        <v>150</v>
      </c>
      <c r="B154" s="14" t="s">
        <v>151</v>
      </c>
      <c r="C154" s="17" t="s">
        <v>106</v>
      </c>
      <c r="D154" s="26">
        <v>2.2999999999999998</v>
      </c>
      <c r="E154" s="26">
        <v>4.25</v>
      </c>
      <c r="F154" s="26">
        <v>15.13</v>
      </c>
      <c r="G154" s="26">
        <v>108</v>
      </c>
      <c r="H154" s="26">
        <v>0.3</v>
      </c>
      <c r="I154" s="26">
        <v>17.75</v>
      </c>
      <c r="J154" s="26">
        <v>2.5000000000000001E-2</v>
      </c>
      <c r="K154" s="26">
        <v>2.4</v>
      </c>
      <c r="L154" s="26">
        <v>55.674999999999997</v>
      </c>
      <c r="M154" s="26">
        <v>126.675</v>
      </c>
      <c r="N154" s="26">
        <v>46.274999999999999</v>
      </c>
      <c r="O154" s="27">
        <v>3.125</v>
      </c>
    </row>
    <row r="155" spans="1:15">
      <c r="A155" s="13" t="s">
        <v>152</v>
      </c>
      <c r="B155" s="14" t="s">
        <v>153</v>
      </c>
      <c r="C155" s="17" t="s">
        <v>214</v>
      </c>
      <c r="D155" s="26">
        <v>21.34</v>
      </c>
      <c r="E155" s="26">
        <v>21.2</v>
      </c>
      <c r="F155" s="26">
        <v>50.68</v>
      </c>
      <c r="G155" s="26">
        <v>478.8</v>
      </c>
      <c r="H155" s="26">
        <v>0.14000000000000001</v>
      </c>
      <c r="I155" s="26">
        <v>4.2560000000000002</v>
      </c>
      <c r="J155" s="26">
        <v>8.4000000000000005E-2</v>
      </c>
      <c r="K155" s="26">
        <v>0.53200000000000003</v>
      </c>
      <c r="L155" s="26">
        <v>22.931999999999999</v>
      </c>
      <c r="M155" s="26">
        <v>302.79199999999997</v>
      </c>
      <c r="N155" s="26">
        <v>133.44800000000001</v>
      </c>
      <c r="O155" s="27">
        <v>2.492</v>
      </c>
    </row>
    <row r="156" spans="1:15">
      <c r="A156" s="13" t="s">
        <v>59</v>
      </c>
      <c r="B156" s="14" t="s">
        <v>60</v>
      </c>
      <c r="C156" s="17" t="s">
        <v>41</v>
      </c>
      <c r="D156" s="26">
        <v>0.5</v>
      </c>
      <c r="E156" s="26">
        <v>0</v>
      </c>
      <c r="F156" s="26">
        <v>27</v>
      </c>
      <c r="G156" s="26">
        <v>110</v>
      </c>
      <c r="H156" s="26">
        <v>0</v>
      </c>
      <c r="I156" s="26">
        <v>0.5</v>
      </c>
      <c r="J156" s="26">
        <v>0</v>
      </c>
      <c r="K156" s="26">
        <v>0</v>
      </c>
      <c r="L156" s="26">
        <v>28</v>
      </c>
      <c r="M156" s="26">
        <v>19</v>
      </c>
      <c r="N156" s="26">
        <v>7</v>
      </c>
      <c r="O156" s="27">
        <v>1.5</v>
      </c>
    </row>
    <row r="157" spans="1:15" ht="12.75" customHeight="1">
      <c r="A157" s="13" t="s">
        <v>42</v>
      </c>
      <c r="B157" s="14" t="s">
        <v>277</v>
      </c>
      <c r="C157" s="17" t="s">
        <v>44</v>
      </c>
      <c r="D157" s="26">
        <v>2.37</v>
      </c>
      <c r="E157" s="26">
        <v>0.3</v>
      </c>
      <c r="F157" s="26">
        <v>14.76</v>
      </c>
      <c r="G157" s="26">
        <v>70.5</v>
      </c>
      <c r="H157" s="26">
        <v>0.06</v>
      </c>
      <c r="I157" s="26">
        <v>0</v>
      </c>
      <c r="J157" s="26">
        <v>0</v>
      </c>
      <c r="K157" s="26">
        <v>0</v>
      </c>
      <c r="L157" s="26">
        <v>6.9</v>
      </c>
      <c r="M157" s="26">
        <v>0</v>
      </c>
      <c r="N157" s="26">
        <v>0</v>
      </c>
      <c r="O157" s="27">
        <v>0.56999999999999995</v>
      </c>
    </row>
    <row r="158" spans="1:15" ht="13">
      <c r="A158" s="13"/>
      <c r="B158" s="31" t="s">
        <v>63</v>
      </c>
      <c r="C158" s="17"/>
      <c r="D158" s="38">
        <f t="shared" ref="D158:O158" si="12">SUM(D153:D157)</f>
        <v>27.31</v>
      </c>
      <c r="E158" s="38">
        <f t="shared" si="12"/>
        <v>25.849999999999998</v>
      </c>
      <c r="F158" s="38">
        <f t="shared" si="12"/>
        <v>109.27000000000001</v>
      </c>
      <c r="G158" s="38">
        <f t="shared" si="12"/>
        <v>780.3</v>
      </c>
      <c r="H158" s="38">
        <f t="shared" si="12"/>
        <v>0.52</v>
      </c>
      <c r="I158" s="38">
        <f t="shared" si="12"/>
        <v>27.506</v>
      </c>
      <c r="J158" s="38">
        <f t="shared" si="12"/>
        <v>0.10900000000000001</v>
      </c>
      <c r="K158" s="38">
        <f t="shared" si="12"/>
        <v>2.9319999999999999</v>
      </c>
      <c r="L158" s="38">
        <f t="shared" si="12"/>
        <v>136.50700000000001</v>
      </c>
      <c r="M158" s="38">
        <f t="shared" si="12"/>
        <v>448.46699999999998</v>
      </c>
      <c r="N158" s="38">
        <f t="shared" si="12"/>
        <v>186.72300000000001</v>
      </c>
      <c r="O158" s="38">
        <f t="shared" si="12"/>
        <v>8.2870000000000008</v>
      </c>
    </row>
    <row r="159" spans="1:15" ht="12.75" customHeight="1">
      <c r="A159" s="13" t="s">
        <v>154</v>
      </c>
      <c r="B159" s="14" t="s">
        <v>155</v>
      </c>
      <c r="C159" s="17" t="s">
        <v>41</v>
      </c>
      <c r="D159" s="26">
        <v>3.62</v>
      </c>
      <c r="E159" s="26">
        <v>3.66</v>
      </c>
      <c r="F159" s="26">
        <v>19.98</v>
      </c>
      <c r="G159" s="26">
        <v>125.52</v>
      </c>
      <c r="H159" s="26">
        <v>0.04</v>
      </c>
      <c r="I159" s="26">
        <v>1.3</v>
      </c>
      <c r="J159" s="26">
        <v>0</v>
      </c>
      <c r="K159" s="26">
        <v>0</v>
      </c>
      <c r="L159" s="26">
        <v>129.24</v>
      </c>
      <c r="M159" s="26">
        <v>19.66</v>
      </c>
      <c r="N159" s="26">
        <v>13.86</v>
      </c>
      <c r="O159" s="27">
        <v>0.8</v>
      </c>
    </row>
    <row r="160" spans="1:15">
      <c r="A160" s="13" t="s">
        <v>156</v>
      </c>
      <c r="B160" s="14" t="s">
        <v>157</v>
      </c>
      <c r="C160" s="17" t="s">
        <v>158</v>
      </c>
      <c r="D160" s="26">
        <v>5.32</v>
      </c>
      <c r="E160" s="26">
        <v>4.76</v>
      </c>
      <c r="F160" s="26">
        <v>32.479999999999997</v>
      </c>
      <c r="G160" s="26">
        <v>194.6</v>
      </c>
      <c r="H160" s="26">
        <v>5.6000000000000001E-2</v>
      </c>
      <c r="I160" s="26">
        <v>0</v>
      </c>
      <c r="J160" s="26">
        <v>2.8000000000000001E-2</v>
      </c>
      <c r="K160" s="26">
        <v>0.7</v>
      </c>
      <c r="L160" s="26">
        <v>21</v>
      </c>
      <c r="M160" s="26">
        <v>46.2</v>
      </c>
      <c r="N160" s="26">
        <v>8.4</v>
      </c>
      <c r="O160" s="27">
        <v>0.56000000000000005</v>
      </c>
    </row>
    <row r="161" spans="1:15" s="8" customFormat="1" ht="13.5" thickBot="1">
      <c r="A161" s="15"/>
      <c r="B161" s="16" t="s">
        <v>68</v>
      </c>
      <c r="C161" s="18"/>
      <c r="D161" s="28">
        <v>51.679999999999993</v>
      </c>
      <c r="E161" s="28">
        <v>49.779999999999994</v>
      </c>
      <c r="F161" s="28">
        <v>239.54999999999998</v>
      </c>
      <c r="G161" s="28">
        <v>1613.32</v>
      </c>
      <c r="H161" s="28">
        <v>0.87400000000000011</v>
      </c>
      <c r="I161" s="28">
        <v>30.256</v>
      </c>
      <c r="J161" s="28">
        <v>0.24600000000000002</v>
      </c>
      <c r="K161" s="28">
        <v>4.3419999999999996</v>
      </c>
      <c r="L161" s="28">
        <v>546.74700000000007</v>
      </c>
      <c r="M161" s="28">
        <v>833.327</v>
      </c>
      <c r="N161" s="28">
        <v>277.58299999999997</v>
      </c>
      <c r="O161" s="29">
        <v>14.167000000000002</v>
      </c>
    </row>
    <row r="162" spans="1:15" s="1" customFormat="1" ht="93.75" customHeight="1">
      <c r="A162" s="6"/>
      <c r="C162" s="3"/>
      <c r="D162" s="20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</row>
    <row r="163" spans="1:15" s="1" customFormat="1" ht="13">
      <c r="A163" s="57" t="s">
        <v>0</v>
      </c>
      <c r="B163" s="1" t="s">
        <v>159</v>
      </c>
      <c r="C163" s="3"/>
      <c r="D163" s="20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</row>
    <row r="164" spans="1:15" s="1" customFormat="1" ht="13">
      <c r="A164" s="57" t="s">
        <v>21</v>
      </c>
      <c r="B164" s="7" t="s">
        <v>22</v>
      </c>
      <c r="C164" s="3"/>
      <c r="D164" s="20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</row>
    <row r="165" spans="1:15" s="1" customFormat="1" ht="12.75" customHeight="1">
      <c r="A165" s="65" t="s">
        <v>19</v>
      </c>
      <c r="B165" s="67" t="s">
        <v>211</v>
      </c>
      <c r="C165" s="3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</row>
    <row r="166" spans="1:15" s="1" customFormat="1" ht="13" thickBot="1">
      <c r="A166" s="66"/>
      <c r="B166" s="68"/>
      <c r="C166" s="3"/>
      <c r="D166" s="20"/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</row>
    <row r="167" spans="1:15" s="4" customFormat="1" ht="33" customHeight="1">
      <c r="A167" s="69" t="s">
        <v>1</v>
      </c>
      <c r="B167" s="71" t="s">
        <v>2</v>
      </c>
      <c r="C167" s="93" t="s">
        <v>14</v>
      </c>
      <c r="D167" s="77" t="s">
        <v>7</v>
      </c>
      <c r="E167" s="78"/>
      <c r="F167" s="95"/>
      <c r="G167" s="96" t="s">
        <v>3</v>
      </c>
      <c r="H167" s="77" t="s">
        <v>4</v>
      </c>
      <c r="I167" s="78"/>
      <c r="J167" s="78"/>
      <c r="K167" s="95"/>
      <c r="L167" s="77" t="s">
        <v>5</v>
      </c>
      <c r="M167" s="78"/>
      <c r="N167" s="78"/>
      <c r="O167" s="79"/>
    </row>
    <row r="168" spans="1:15" s="5" customFormat="1" ht="13.5" thickBot="1">
      <c r="A168" s="91"/>
      <c r="B168" s="92"/>
      <c r="C168" s="94"/>
      <c r="D168" s="58" t="s">
        <v>8</v>
      </c>
      <c r="E168" s="58" t="s">
        <v>6</v>
      </c>
      <c r="F168" s="58" t="s">
        <v>9</v>
      </c>
      <c r="G168" s="97"/>
      <c r="H168" s="58" t="s">
        <v>10</v>
      </c>
      <c r="I168" s="58" t="s">
        <v>11</v>
      </c>
      <c r="J168" s="58" t="s">
        <v>15</v>
      </c>
      <c r="K168" s="58" t="s">
        <v>16</v>
      </c>
      <c r="L168" s="58" t="s">
        <v>12</v>
      </c>
      <c r="M168" s="22" t="s">
        <v>17</v>
      </c>
      <c r="N168" s="22" t="s">
        <v>18</v>
      </c>
      <c r="O168" s="23" t="s">
        <v>13</v>
      </c>
    </row>
    <row r="169" spans="1:15" s="5" customFormat="1" ht="13">
      <c r="A169" s="10" t="s">
        <v>23</v>
      </c>
      <c r="B169" s="11" t="s">
        <v>24</v>
      </c>
      <c r="C169" s="12" t="s">
        <v>25</v>
      </c>
      <c r="D169" s="24" t="s">
        <v>26</v>
      </c>
      <c r="E169" s="24" t="s">
        <v>27</v>
      </c>
      <c r="F169" s="24" t="s">
        <v>28</v>
      </c>
      <c r="G169" s="24" t="s">
        <v>29</v>
      </c>
      <c r="H169" s="24" t="s">
        <v>30</v>
      </c>
      <c r="I169" s="24" t="s">
        <v>31</v>
      </c>
      <c r="J169" s="24" t="s">
        <v>32</v>
      </c>
      <c r="K169" s="24" t="s">
        <v>33</v>
      </c>
      <c r="L169" s="24" t="s">
        <v>34</v>
      </c>
      <c r="M169" s="24" t="s">
        <v>35</v>
      </c>
      <c r="N169" s="24" t="s">
        <v>36</v>
      </c>
      <c r="O169" s="25" t="s">
        <v>37</v>
      </c>
    </row>
    <row r="170" spans="1:15" ht="13">
      <c r="A170" s="13"/>
      <c r="B170" s="31" t="s">
        <v>38</v>
      </c>
      <c r="C170" s="17"/>
      <c r="D170" s="26"/>
      <c r="E170" s="26"/>
      <c r="F170" s="26"/>
      <c r="G170" s="26"/>
      <c r="H170" s="26"/>
      <c r="I170" s="26"/>
      <c r="J170" s="26"/>
      <c r="K170" s="26"/>
      <c r="L170" s="26"/>
      <c r="M170" s="26"/>
      <c r="N170" s="26"/>
      <c r="O170" s="27"/>
    </row>
    <row r="171" spans="1:15">
      <c r="A171" s="13" t="s">
        <v>70</v>
      </c>
      <c r="B171" s="14" t="s">
        <v>71</v>
      </c>
      <c r="C171" s="17" t="s">
        <v>41</v>
      </c>
      <c r="D171" s="26">
        <v>14.42</v>
      </c>
      <c r="E171" s="26">
        <v>20.48</v>
      </c>
      <c r="F171" s="26">
        <v>7.52</v>
      </c>
      <c r="G171" s="26">
        <v>272.72000000000003</v>
      </c>
      <c r="H171" s="26">
        <v>0.22</v>
      </c>
      <c r="I171" s="26">
        <v>10.7</v>
      </c>
      <c r="J171" s="26">
        <v>0.24</v>
      </c>
      <c r="K171" s="26">
        <v>0.56000000000000005</v>
      </c>
      <c r="L171" s="26">
        <v>150.06</v>
      </c>
      <c r="M171" s="26">
        <v>200.76</v>
      </c>
      <c r="N171" s="26">
        <v>24.3</v>
      </c>
      <c r="O171" s="27">
        <v>2.36</v>
      </c>
    </row>
    <row r="172" spans="1:15">
      <c r="A172" s="13" t="s">
        <v>42</v>
      </c>
      <c r="B172" s="14" t="s">
        <v>277</v>
      </c>
      <c r="C172" s="17" t="s">
        <v>44</v>
      </c>
      <c r="D172" s="26">
        <v>2.25</v>
      </c>
      <c r="E172" s="26">
        <v>0.87</v>
      </c>
      <c r="F172" s="26">
        <v>15.42</v>
      </c>
      <c r="G172" s="26">
        <v>78.599999999999994</v>
      </c>
      <c r="H172" s="26">
        <v>3.3000000000000002E-2</v>
      </c>
      <c r="I172" s="26">
        <v>0</v>
      </c>
      <c r="J172" s="26">
        <v>0</v>
      </c>
      <c r="K172" s="26">
        <v>0.51</v>
      </c>
      <c r="L172" s="26">
        <v>5.7</v>
      </c>
      <c r="M172" s="26">
        <v>19.5</v>
      </c>
      <c r="N172" s="26">
        <v>3.9</v>
      </c>
      <c r="O172" s="27">
        <v>0.36</v>
      </c>
    </row>
    <row r="173" spans="1:15">
      <c r="A173" s="13" t="s">
        <v>160</v>
      </c>
      <c r="B173" s="14" t="s">
        <v>161</v>
      </c>
      <c r="C173" s="17" t="s">
        <v>41</v>
      </c>
      <c r="D173" s="26">
        <v>0.1</v>
      </c>
      <c r="E173" s="26">
        <v>0</v>
      </c>
      <c r="F173" s="26">
        <v>15.2</v>
      </c>
      <c r="G173" s="26">
        <v>61</v>
      </c>
      <c r="H173" s="26">
        <v>0</v>
      </c>
      <c r="I173" s="26">
        <v>2.8</v>
      </c>
      <c r="J173" s="26">
        <v>0</v>
      </c>
      <c r="K173" s="26">
        <v>0</v>
      </c>
      <c r="L173" s="26">
        <v>14.2</v>
      </c>
      <c r="M173" s="26">
        <v>4</v>
      </c>
      <c r="N173" s="26">
        <v>2</v>
      </c>
      <c r="O173" s="27">
        <v>0.4</v>
      </c>
    </row>
    <row r="174" spans="1:15" ht="13">
      <c r="A174" s="13"/>
      <c r="B174" s="31" t="s">
        <v>49</v>
      </c>
      <c r="C174" s="17"/>
      <c r="D174" s="38">
        <f>SUM(D171:D173)</f>
        <v>16.770000000000003</v>
      </c>
      <c r="E174" s="38">
        <f t="shared" ref="E174:O174" si="13">SUM(E171:E173)</f>
        <v>21.35</v>
      </c>
      <c r="F174" s="38">
        <f t="shared" si="13"/>
        <v>38.14</v>
      </c>
      <c r="G174" s="38">
        <f t="shared" si="13"/>
        <v>412.32000000000005</v>
      </c>
      <c r="H174" s="38">
        <f t="shared" si="13"/>
        <v>0.253</v>
      </c>
      <c r="I174" s="38">
        <f t="shared" si="13"/>
        <v>13.5</v>
      </c>
      <c r="J174" s="38">
        <f t="shared" si="13"/>
        <v>0.24</v>
      </c>
      <c r="K174" s="38">
        <f t="shared" si="13"/>
        <v>1.07</v>
      </c>
      <c r="L174" s="38">
        <f t="shared" si="13"/>
        <v>169.95999999999998</v>
      </c>
      <c r="M174" s="38">
        <f t="shared" si="13"/>
        <v>224.26</v>
      </c>
      <c r="N174" s="38">
        <f t="shared" si="13"/>
        <v>30.2</v>
      </c>
      <c r="O174" s="38">
        <f t="shared" si="13"/>
        <v>3.1199999999999997</v>
      </c>
    </row>
    <row r="175" spans="1:15" ht="25">
      <c r="A175" s="13" t="s">
        <v>50</v>
      </c>
      <c r="B175" s="14" t="s">
        <v>51</v>
      </c>
      <c r="C175" s="17" t="s">
        <v>212</v>
      </c>
      <c r="D175" s="26">
        <v>1.9</v>
      </c>
      <c r="E175" s="26">
        <v>8.9</v>
      </c>
      <c r="F175" s="26">
        <v>7.7</v>
      </c>
      <c r="G175" s="26">
        <v>119</v>
      </c>
      <c r="H175" s="26">
        <v>0.02</v>
      </c>
      <c r="I175" s="26">
        <v>7</v>
      </c>
      <c r="J175" s="26">
        <v>0</v>
      </c>
      <c r="K175" s="26">
        <v>3.1</v>
      </c>
      <c r="L175" s="26">
        <v>41</v>
      </c>
      <c r="M175" s="26">
        <v>37</v>
      </c>
      <c r="N175" s="26">
        <v>15</v>
      </c>
      <c r="O175" s="27">
        <v>0.7</v>
      </c>
    </row>
    <row r="176" spans="1:15" ht="25">
      <c r="A176" s="13" t="s">
        <v>162</v>
      </c>
      <c r="B176" s="14" t="s">
        <v>163</v>
      </c>
      <c r="C176" s="17" t="s">
        <v>106</v>
      </c>
      <c r="D176" s="26">
        <v>1.92</v>
      </c>
      <c r="E176" s="26">
        <v>6.18</v>
      </c>
      <c r="F176" s="26">
        <v>12.27</v>
      </c>
      <c r="G176" s="26">
        <v>112.6</v>
      </c>
      <c r="H176" s="26">
        <v>0.05</v>
      </c>
      <c r="I176" s="26">
        <v>18.675000000000001</v>
      </c>
      <c r="J176" s="26">
        <v>0</v>
      </c>
      <c r="K176" s="26">
        <v>0.1</v>
      </c>
      <c r="L176" s="26">
        <v>59.95</v>
      </c>
      <c r="M176" s="26">
        <v>40.799999999999997</v>
      </c>
      <c r="N176" s="26">
        <v>22</v>
      </c>
      <c r="O176" s="27">
        <v>1.05</v>
      </c>
    </row>
    <row r="177" spans="1:15">
      <c r="A177" s="13" t="s">
        <v>78</v>
      </c>
      <c r="B177" s="14" t="s">
        <v>79</v>
      </c>
      <c r="C177" s="17" t="s">
        <v>212</v>
      </c>
      <c r="D177" s="26">
        <v>7.97</v>
      </c>
      <c r="E177" s="26">
        <v>13.29</v>
      </c>
      <c r="F177" s="26">
        <v>2</v>
      </c>
      <c r="G177" s="26">
        <v>165.06</v>
      </c>
      <c r="H177" s="26">
        <v>0.01</v>
      </c>
      <c r="I177" s="26">
        <v>0.01</v>
      </c>
      <c r="J177" s="26">
        <v>0</v>
      </c>
      <c r="K177" s="26">
        <v>0</v>
      </c>
      <c r="L177" s="26">
        <v>1.41</v>
      </c>
      <c r="M177" s="26">
        <v>0</v>
      </c>
      <c r="N177" s="26">
        <v>0.19</v>
      </c>
      <c r="O177" s="27">
        <v>0.03</v>
      </c>
    </row>
    <row r="178" spans="1:15" ht="12.75" customHeight="1">
      <c r="A178" s="13" t="s">
        <v>97</v>
      </c>
      <c r="B178" s="14" t="s">
        <v>98</v>
      </c>
      <c r="C178" s="17" t="s">
        <v>213</v>
      </c>
      <c r="D178" s="26">
        <v>6.97</v>
      </c>
      <c r="E178" s="26">
        <v>3.49</v>
      </c>
      <c r="F178" s="26">
        <v>42.66</v>
      </c>
      <c r="G178" s="26">
        <v>229.68</v>
      </c>
      <c r="H178" s="26">
        <v>0.108</v>
      </c>
      <c r="I178" s="26">
        <v>0</v>
      </c>
      <c r="J178" s="26">
        <v>0</v>
      </c>
      <c r="K178" s="26">
        <v>0</v>
      </c>
      <c r="L178" s="26">
        <v>43.524000000000001</v>
      </c>
      <c r="M178" s="26">
        <v>2.3039999999999998</v>
      </c>
      <c r="N178" s="26">
        <v>4.3380000000000001</v>
      </c>
      <c r="O178" s="27">
        <v>1.3859999999999999</v>
      </c>
    </row>
    <row r="179" spans="1:15">
      <c r="A179" s="13" t="s">
        <v>99</v>
      </c>
      <c r="B179" s="14" t="s">
        <v>100</v>
      </c>
      <c r="C179" s="17" t="s">
        <v>41</v>
      </c>
      <c r="D179" s="26">
        <v>0.7</v>
      </c>
      <c r="E179" s="26">
        <v>0.3</v>
      </c>
      <c r="F179" s="26">
        <v>22.8</v>
      </c>
      <c r="G179" s="26">
        <v>97</v>
      </c>
      <c r="H179" s="26">
        <v>0</v>
      </c>
      <c r="I179" s="26">
        <v>70</v>
      </c>
      <c r="J179" s="26">
        <v>0</v>
      </c>
      <c r="K179" s="26">
        <v>0</v>
      </c>
      <c r="L179" s="26">
        <v>12</v>
      </c>
      <c r="M179" s="26">
        <v>3</v>
      </c>
      <c r="N179" s="26">
        <v>3</v>
      </c>
      <c r="O179" s="27">
        <v>1.5</v>
      </c>
    </row>
    <row r="180" spans="1:15" ht="12.75" customHeight="1">
      <c r="A180" s="13" t="s">
        <v>42</v>
      </c>
      <c r="B180" s="14" t="s">
        <v>277</v>
      </c>
      <c r="C180" s="17" t="s">
        <v>44</v>
      </c>
      <c r="D180" s="26">
        <v>2.37</v>
      </c>
      <c r="E180" s="26">
        <v>0.3</v>
      </c>
      <c r="F180" s="26">
        <v>14.76</v>
      </c>
      <c r="G180" s="26">
        <v>70.5</v>
      </c>
      <c r="H180" s="26">
        <v>0.06</v>
      </c>
      <c r="I180" s="26">
        <v>0</v>
      </c>
      <c r="J180" s="26">
        <v>0</v>
      </c>
      <c r="K180" s="26">
        <v>0</v>
      </c>
      <c r="L180" s="26">
        <v>6.9</v>
      </c>
      <c r="M180" s="26">
        <v>0</v>
      </c>
      <c r="N180" s="26">
        <v>0</v>
      </c>
      <c r="O180" s="27">
        <v>0.56999999999999995</v>
      </c>
    </row>
    <row r="181" spans="1:15" ht="13">
      <c r="A181" s="13"/>
      <c r="B181" s="31" t="s">
        <v>63</v>
      </c>
      <c r="C181" s="17"/>
      <c r="D181" s="38">
        <f t="shared" ref="D181:O181" si="14">SUM(D175:D180)</f>
        <v>21.83</v>
      </c>
      <c r="E181" s="38">
        <f t="shared" si="14"/>
        <v>32.459999999999994</v>
      </c>
      <c r="F181" s="38">
        <f t="shared" si="14"/>
        <v>102.19</v>
      </c>
      <c r="G181" s="38">
        <f t="shared" si="14"/>
        <v>793.83999999999992</v>
      </c>
      <c r="H181" s="38">
        <f t="shared" si="14"/>
        <v>0.248</v>
      </c>
      <c r="I181" s="38">
        <f t="shared" si="14"/>
        <v>95.685000000000002</v>
      </c>
      <c r="J181" s="38">
        <f t="shared" si="14"/>
        <v>0</v>
      </c>
      <c r="K181" s="38">
        <f t="shared" si="14"/>
        <v>3.2</v>
      </c>
      <c r="L181" s="38">
        <f t="shared" si="14"/>
        <v>164.78400000000002</v>
      </c>
      <c r="M181" s="38">
        <f t="shared" si="14"/>
        <v>83.103999999999999</v>
      </c>
      <c r="N181" s="38">
        <f t="shared" si="14"/>
        <v>44.527999999999999</v>
      </c>
      <c r="O181" s="38">
        <f t="shared" si="14"/>
        <v>5.2360000000000007</v>
      </c>
    </row>
    <row r="182" spans="1:15">
      <c r="A182" s="13" t="s">
        <v>101</v>
      </c>
      <c r="B182" s="14" t="s">
        <v>102</v>
      </c>
      <c r="C182" s="17" t="s">
        <v>41</v>
      </c>
      <c r="D182" s="26">
        <v>0.3</v>
      </c>
      <c r="E182" s="26">
        <v>0.12</v>
      </c>
      <c r="F182" s="26">
        <v>17.16</v>
      </c>
      <c r="G182" s="26">
        <v>70.040000000000006</v>
      </c>
      <c r="H182" s="26">
        <v>0</v>
      </c>
      <c r="I182" s="26">
        <v>60</v>
      </c>
      <c r="J182" s="26">
        <v>0</v>
      </c>
      <c r="K182" s="26">
        <v>0.2</v>
      </c>
      <c r="L182" s="26">
        <v>18.46</v>
      </c>
      <c r="M182" s="26">
        <v>9.9</v>
      </c>
      <c r="N182" s="26">
        <v>10.9</v>
      </c>
      <c r="O182" s="27">
        <v>0.44</v>
      </c>
    </row>
    <row r="183" spans="1:15" ht="25">
      <c r="A183" s="13" t="s">
        <v>164</v>
      </c>
      <c r="B183" s="14" t="s">
        <v>165</v>
      </c>
      <c r="C183" s="17" t="s">
        <v>52</v>
      </c>
      <c r="D183" s="26">
        <v>3.92</v>
      </c>
      <c r="E183" s="26">
        <v>3.52</v>
      </c>
      <c r="F183" s="26">
        <v>23.5</v>
      </c>
      <c r="G183" s="26">
        <v>141.24</v>
      </c>
      <c r="H183" s="26">
        <v>6.6000000000000003E-2</v>
      </c>
      <c r="I183" s="26">
        <v>14.49</v>
      </c>
      <c r="J183" s="26">
        <v>6.0000000000000001E-3</v>
      </c>
      <c r="K183" s="26">
        <v>0.48</v>
      </c>
      <c r="L183" s="26">
        <v>24.192</v>
      </c>
      <c r="M183" s="26">
        <v>40.944000000000003</v>
      </c>
      <c r="N183" s="26">
        <v>10.763999999999999</v>
      </c>
      <c r="O183" s="27">
        <v>0.624</v>
      </c>
    </row>
    <row r="184" spans="1:15" s="8" customFormat="1" ht="13.5" thickBot="1">
      <c r="A184" s="15"/>
      <c r="B184" s="16" t="s">
        <v>68</v>
      </c>
      <c r="C184" s="18"/>
      <c r="D184" s="28">
        <v>44.8</v>
      </c>
      <c r="E184" s="28">
        <v>57.809999999999995</v>
      </c>
      <c r="F184" s="28">
        <v>191.01</v>
      </c>
      <c r="G184" s="28">
        <v>1469.64</v>
      </c>
      <c r="H184" s="28">
        <v>0.621</v>
      </c>
      <c r="I184" s="28">
        <v>183.67500000000001</v>
      </c>
      <c r="J184" s="28">
        <v>0.246</v>
      </c>
      <c r="K184" s="28">
        <v>5.3699999999999992</v>
      </c>
      <c r="L184" s="28">
        <v>387.89599999999996</v>
      </c>
      <c r="M184" s="28">
        <v>405.60799999999995</v>
      </c>
      <c r="N184" s="28">
        <v>110.49199999999999</v>
      </c>
      <c r="O184" s="29">
        <v>10.59</v>
      </c>
    </row>
    <row r="185" spans="1:15" s="1" customFormat="1" ht="59.25" customHeight="1">
      <c r="A185" s="6"/>
      <c r="C185" s="3"/>
      <c r="D185" s="20"/>
      <c r="E185" s="20"/>
      <c r="F185" s="20"/>
      <c r="G185" s="20"/>
      <c r="H185" s="20"/>
      <c r="I185" s="20"/>
      <c r="J185" s="20"/>
      <c r="K185" s="20"/>
      <c r="L185" s="20"/>
      <c r="M185" s="20"/>
      <c r="N185" s="20"/>
      <c r="O185" s="20"/>
    </row>
    <row r="186" spans="1:15" s="1" customFormat="1" ht="13">
      <c r="A186" s="57" t="s">
        <v>0</v>
      </c>
      <c r="B186" s="1" t="s">
        <v>166</v>
      </c>
      <c r="C186" s="3"/>
      <c r="D186" s="20"/>
      <c r="E186" s="20"/>
      <c r="F186" s="20"/>
      <c r="G186" s="20"/>
      <c r="H186" s="20"/>
      <c r="I186" s="20"/>
      <c r="J186" s="20"/>
      <c r="K186" s="20"/>
      <c r="L186" s="20"/>
      <c r="M186" s="20"/>
      <c r="N186" s="20"/>
      <c r="O186" s="20"/>
    </row>
    <row r="187" spans="1:15" s="1" customFormat="1" ht="13">
      <c r="A187" s="57" t="s">
        <v>21</v>
      </c>
      <c r="B187" s="7" t="s">
        <v>22</v>
      </c>
      <c r="C187" s="3"/>
      <c r="D187" s="20"/>
      <c r="E187" s="20"/>
      <c r="F187" s="20"/>
      <c r="G187" s="20"/>
      <c r="H187" s="20"/>
      <c r="I187" s="20"/>
      <c r="J187" s="20"/>
      <c r="K187" s="20"/>
      <c r="L187" s="20"/>
      <c r="M187" s="20"/>
      <c r="N187" s="20"/>
      <c r="O187" s="20"/>
    </row>
    <row r="188" spans="1:15" s="1" customFormat="1" ht="12.75" customHeight="1">
      <c r="A188" s="65" t="s">
        <v>19</v>
      </c>
      <c r="B188" s="67" t="s">
        <v>211</v>
      </c>
      <c r="C188" s="3"/>
      <c r="D188" s="20"/>
      <c r="E188" s="20"/>
      <c r="F188" s="20"/>
      <c r="G188" s="20"/>
      <c r="H188" s="20"/>
      <c r="I188" s="20"/>
      <c r="J188" s="20"/>
      <c r="K188" s="20"/>
      <c r="L188" s="20"/>
      <c r="M188" s="20"/>
      <c r="N188" s="20"/>
      <c r="O188" s="20"/>
    </row>
    <row r="189" spans="1:15" s="1" customFormat="1" ht="13" thickBot="1">
      <c r="A189" s="66"/>
      <c r="B189" s="68"/>
      <c r="C189" s="3"/>
      <c r="D189" s="20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20"/>
    </row>
    <row r="190" spans="1:15" s="4" customFormat="1" ht="33" customHeight="1">
      <c r="A190" s="69" t="s">
        <v>1</v>
      </c>
      <c r="B190" s="71" t="s">
        <v>2</v>
      </c>
      <c r="C190" s="93" t="s">
        <v>14</v>
      </c>
      <c r="D190" s="77" t="s">
        <v>7</v>
      </c>
      <c r="E190" s="78"/>
      <c r="F190" s="95"/>
      <c r="G190" s="96" t="s">
        <v>3</v>
      </c>
      <c r="H190" s="77" t="s">
        <v>4</v>
      </c>
      <c r="I190" s="78"/>
      <c r="J190" s="78"/>
      <c r="K190" s="95"/>
      <c r="L190" s="77" t="s">
        <v>5</v>
      </c>
      <c r="M190" s="78"/>
      <c r="N190" s="78"/>
      <c r="O190" s="79"/>
    </row>
    <row r="191" spans="1:15" s="5" customFormat="1" ht="13.5" thickBot="1">
      <c r="A191" s="91"/>
      <c r="B191" s="92"/>
      <c r="C191" s="94"/>
      <c r="D191" s="58" t="s">
        <v>8</v>
      </c>
      <c r="E191" s="58" t="s">
        <v>6</v>
      </c>
      <c r="F191" s="58" t="s">
        <v>9</v>
      </c>
      <c r="G191" s="97"/>
      <c r="H191" s="58" t="s">
        <v>10</v>
      </c>
      <c r="I191" s="58" t="s">
        <v>11</v>
      </c>
      <c r="J191" s="58" t="s">
        <v>15</v>
      </c>
      <c r="K191" s="58" t="s">
        <v>16</v>
      </c>
      <c r="L191" s="58" t="s">
        <v>12</v>
      </c>
      <c r="M191" s="22" t="s">
        <v>17</v>
      </c>
      <c r="N191" s="22" t="s">
        <v>18</v>
      </c>
      <c r="O191" s="23" t="s">
        <v>13</v>
      </c>
    </row>
    <row r="192" spans="1:15" s="5" customFormat="1" ht="13">
      <c r="A192" s="10" t="s">
        <v>23</v>
      </c>
      <c r="B192" s="11" t="s">
        <v>24</v>
      </c>
      <c r="C192" s="12" t="s">
        <v>25</v>
      </c>
      <c r="D192" s="24" t="s">
        <v>26</v>
      </c>
      <c r="E192" s="24" t="s">
        <v>27</v>
      </c>
      <c r="F192" s="24" t="s">
        <v>28</v>
      </c>
      <c r="G192" s="24" t="s">
        <v>29</v>
      </c>
      <c r="H192" s="24" t="s">
        <v>30</v>
      </c>
      <c r="I192" s="24" t="s">
        <v>31</v>
      </c>
      <c r="J192" s="24" t="s">
        <v>32</v>
      </c>
      <c r="K192" s="24" t="s">
        <v>33</v>
      </c>
      <c r="L192" s="24" t="s">
        <v>34</v>
      </c>
      <c r="M192" s="24" t="s">
        <v>35</v>
      </c>
      <c r="N192" s="24" t="s">
        <v>36</v>
      </c>
      <c r="O192" s="25" t="s">
        <v>37</v>
      </c>
    </row>
    <row r="193" spans="1:15" ht="13">
      <c r="A193" s="13"/>
      <c r="B193" s="31" t="s">
        <v>38</v>
      </c>
      <c r="C193" s="17"/>
      <c r="D193" s="26"/>
      <c r="E193" s="26"/>
      <c r="F193" s="26"/>
      <c r="G193" s="26"/>
      <c r="H193" s="26"/>
      <c r="I193" s="26"/>
      <c r="J193" s="26"/>
      <c r="K193" s="26"/>
      <c r="L193" s="26"/>
      <c r="M193" s="26"/>
      <c r="N193" s="26"/>
      <c r="O193" s="27"/>
    </row>
    <row r="194" spans="1:15">
      <c r="A194" s="13" t="s">
        <v>167</v>
      </c>
      <c r="B194" s="14" t="s">
        <v>168</v>
      </c>
      <c r="C194" s="17" t="s">
        <v>41</v>
      </c>
      <c r="D194" s="26">
        <v>12.26</v>
      </c>
      <c r="E194" s="26">
        <v>11.66</v>
      </c>
      <c r="F194" s="26">
        <v>55.06</v>
      </c>
      <c r="G194" s="26">
        <v>226.2</v>
      </c>
      <c r="H194" s="26">
        <v>0.08</v>
      </c>
      <c r="I194" s="26">
        <v>1.32</v>
      </c>
      <c r="J194" s="26">
        <v>0.08</v>
      </c>
      <c r="K194" s="26">
        <v>0.2</v>
      </c>
      <c r="L194" s="26">
        <v>126.6</v>
      </c>
      <c r="M194" s="26">
        <v>140.4</v>
      </c>
      <c r="N194" s="26">
        <v>30.6</v>
      </c>
      <c r="O194" s="27">
        <v>0.56000000000000005</v>
      </c>
    </row>
    <row r="195" spans="1:15">
      <c r="A195" s="13" t="s">
        <v>42</v>
      </c>
      <c r="B195" s="14" t="s">
        <v>277</v>
      </c>
      <c r="C195" s="17" t="s">
        <v>44</v>
      </c>
      <c r="D195" s="26">
        <v>2.25</v>
      </c>
      <c r="E195" s="26">
        <v>0.87</v>
      </c>
      <c r="F195" s="26">
        <v>15.42</v>
      </c>
      <c r="G195" s="26">
        <v>78.599999999999994</v>
      </c>
      <c r="H195" s="26">
        <v>3.3000000000000002E-2</v>
      </c>
      <c r="I195" s="26">
        <v>0</v>
      </c>
      <c r="J195" s="26">
        <v>0</v>
      </c>
      <c r="K195" s="26">
        <v>0.51</v>
      </c>
      <c r="L195" s="26">
        <v>5.7</v>
      </c>
      <c r="M195" s="26">
        <v>19.5</v>
      </c>
      <c r="N195" s="26">
        <v>3.9</v>
      </c>
      <c r="O195" s="27">
        <v>0.36</v>
      </c>
    </row>
    <row r="196" spans="1:15">
      <c r="A196" s="13" t="s">
        <v>47</v>
      </c>
      <c r="B196" s="14" t="s">
        <v>48</v>
      </c>
      <c r="C196" s="17" t="s">
        <v>41</v>
      </c>
      <c r="D196" s="26">
        <v>0.1</v>
      </c>
      <c r="E196" s="26">
        <v>0</v>
      </c>
      <c r="F196" s="26">
        <v>15</v>
      </c>
      <c r="G196" s="26">
        <v>60</v>
      </c>
      <c r="H196" s="26">
        <v>0</v>
      </c>
      <c r="I196" s="26">
        <v>0</v>
      </c>
      <c r="J196" s="26">
        <v>0</v>
      </c>
      <c r="K196" s="26">
        <v>0</v>
      </c>
      <c r="L196" s="26">
        <v>11</v>
      </c>
      <c r="M196" s="26">
        <v>3</v>
      </c>
      <c r="N196" s="26">
        <v>1</v>
      </c>
      <c r="O196" s="27">
        <v>0.3</v>
      </c>
    </row>
    <row r="197" spans="1:15" ht="13">
      <c r="A197" s="13"/>
      <c r="B197" s="31" t="s">
        <v>49</v>
      </c>
      <c r="C197" s="17"/>
      <c r="D197" s="38">
        <f>SUM(D194:D196)</f>
        <v>14.61</v>
      </c>
      <c r="E197" s="38">
        <f t="shared" ref="E197:O197" si="15">SUM(E194:E196)</f>
        <v>12.53</v>
      </c>
      <c r="F197" s="38">
        <f t="shared" si="15"/>
        <v>85.48</v>
      </c>
      <c r="G197" s="38">
        <f t="shared" si="15"/>
        <v>364.79999999999995</v>
      </c>
      <c r="H197" s="38">
        <f t="shared" si="15"/>
        <v>0.113</v>
      </c>
      <c r="I197" s="38">
        <f t="shared" si="15"/>
        <v>1.32</v>
      </c>
      <c r="J197" s="38">
        <f t="shared" si="15"/>
        <v>0.08</v>
      </c>
      <c r="K197" s="38">
        <f t="shared" si="15"/>
        <v>0.71</v>
      </c>
      <c r="L197" s="38">
        <f t="shared" si="15"/>
        <v>143.29999999999998</v>
      </c>
      <c r="M197" s="38">
        <f t="shared" si="15"/>
        <v>162.9</v>
      </c>
      <c r="N197" s="38">
        <f t="shared" si="15"/>
        <v>35.5</v>
      </c>
      <c r="O197" s="38">
        <f t="shared" si="15"/>
        <v>1.22</v>
      </c>
    </row>
    <row r="198" spans="1:15">
      <c r="A198" s="13" t="s">
        <v>110</v>
      </c>
      <c r="B198" s="14" t="s">
        <v>111</v>
      </c>
      <c r="C198" s="17" t="s">
        <v>212</v>
      </c>
      <c r="D198" s="26">
        <v>1.33</v>
      </c>
      <c r="E198" s="26">
        <v>0.17</v>
      </c>
      <c r="F198" s="26">
        <v>7.17</v>
      </c>
      <c r="G198" s="26">
        <v>35</v>
      </c>
      <c r="H198" s="26">
        <v>0.02</v>
      </c>
      <c r="I198" s="26">
        <v>2.0299999999999998</v>
      </c>
      <c r="J198" s="26">
        <v>0</v>
      </c>
      <c r="K198" s="26">
        <v>0</v>
      </c>
      <c r="L198" s="26">
        <v>33.85</v>
      </c>
      <c r="M198" s="26">
        <v>0</v>
      </c>
      <c r="N198" s="26">
        <v>20.13</v>
      </c>
      <c r="O198" s="27">
        <v>1.28</v>
      </c>
    </row>
    <row r="199" spans="1:15" ht="25">
      <c r="A199" s="13" t="s">
        <v>93</v>
      </c>
      <c r="B199" s="14" t="s">
        <v>94</v>
      </c>
      <c r="C199" s="17" t="s">
        <v>106</v>
      </c>
      <c r="D199" s="26">
        <v>2.2999999999999998</v>
      </c>
      <c r="E199" s="26">
        <v>4.25</v>
      </c>
      <c r="F199" s="26">
        <v>15.13</v>
      </c>
      <c r="G199" s="26">
        <v>108</v>
      </c>
      <c r="H199" s="26">
        <v>0.25</v>
      </c>
      <c r="I199" s="26">
        <v>18.05</v>
      </c>
      <c r="J199" s="26">
        <v>2.5000000000000001E-2</v>
      </c>
      <c r="K199" s="26">
        <v>0.125</v>
      </c>
      <c r="L199" s="26">
        <v>51.524999999999999</v>
      </c>
      <c r="M199" s="26">
        <v>50.924999999999997</v>
      </c>
      <c r="N199" s="26">
        <v>22.95</v>
      </c>
      <c r="O199" s="27">
        <v>2.2000000000000002</v>
      </c>
    </row>
    <row r="200" spans="1:15" ht="12.75" customHeight="1">
      <c r="A200" s="13" t="s">
        <v>169</v>
      </c>
      <c r="B200" s="14" t="s">
        <v>170</v>
      </c>
      <c r="C200" s="17" t="s">
        <v>212</v>
      </c>
      <c r="D200" s="26">
        <v>16.829999999999998</v>
      </c>
      <c r="E200" s="26">
        <v>7.78</v>
      </c>
      <c r="F200" s="26">
        <v>3.74</v>
      </c>
      <c r="G200" s="26">
        <v>152.47</v>
      </c>
      <c r="H200" s="26">
        <v>7.0000000000000007E-2</v>
      </c>
      <c r="I200" s="26">
        <v>1.35</v>
      </c>
      <c r="J200" s="26">
        <v>7.0000000000000007E-2</v>
      </c>
      <c r="K200" s="26">
        <v>0.19</v>
      </c>
      <c r="L200" s="26">
        <v>32.46</v>
      </c>
      <c r="M200" s="26">
        <v>126.75</v>
      </c>
      <c r="N200" s="26">
        <v>54.74</v>
      </c>
      <c r="O200" s="27">
        <v>1.2</v>
      </c>
    </row>
    <row r="201" spans="1:15">
      <c r="A201" s="13" t="s">
        <v>80</v>
      </c>
      <c r="B201" s="14" t="s">
        <v>81</v>
      </c>
      <c r="C201" s="17" t="s">
        <v>213</v>
      </c>
      <c r="D201" s="26">
        <v>10.33</v>
      </c>
      <c r="E201" s="26">
        <v>10.8</v>
      </c>
      <c r="F201" s="26">
        <v>46.57</v>
      </c>
      <c r="G201" s="26">
        <v>325.3</v>
      </c>
      <c r="H201" s="26">
        <v>0.36</v>
      </c>
      <c r="I201" s="26">
        <v>0</v>
      </c>
      <c r="J201" s="26">
        <v>0</v>
      </c>
      <c r="K201" s="26">
        <v>0</v>
      </c>
      <c r="L201" s="26">
        <v>21.905999999999999</v>
      </c>
      <c r="M201" s="26">
        <v>0</v>
      </c>
      <c r="N201" s="26">
        <v>1.224</v>
      </c>
      <c r="O201" s="27">
        <v>5.49</v>
      </c>
    </row>
    <row r="202" spans="1:15" ht="12.75" customHeight="1">
      <c r="A202" s="13" t="s">
        <v>82</v>
      </c>
      <c r="B202" s="14" t="s">
        <v>83</v>
      </c>
      <c r="C202" s="17" t="s">
        <v>41</v>
      </c>
      <c r="D202" s="26">
        <v>0.3</v>
      </c>
      <c r="E202" s="26">
        <v>0.2</v>
      </c>
      <c r="F202" s="26">
        <v>20.2</v>
      </c>
      <c r="G202" s="26">
        <v>81</v>
      </c>
      <c r="H202" s="26">
        <v>0.04</v>
      </c>
      <c r="I202" s="26">
        <v>1.48</v>
      </c>
      <c r="J202" s="26">
        <v>0.22</v>
      </c>
      <c r="K202" s="26">
        <v>2.04</v>
      </c>
      <c r="L202" s="26">
        <v>68.739999999999995</v>
      </c>
      <c r="M202" s="26">
        <v>54.02</v>
      </c>
      <c r="N202" s="26">
        <v>40.86</v>
      </c>
      <c r="O202" s="27">
        <v>1.24</v>
      </c>
    </row>
    <row r="203" spans="1:15">
      <c r="A203" s="13" t="s">
        <v>42</v>
      </c>
      <c r="B203" s="14" t="s">
        <v>277</v>
      </c>
      <c r="C203" s="17" t="s">
        <v>44</v>
      </c>
      <c r="D203" s="26">
        <v>2.37</v>
      </c>
      <c r="E203" s="26">
        <v>0.3</v>
      </c>
      <c r="F203" s="26">
        <v>14.76</v>
      </c>
      <c r="G203" s="26">
        <v>70.5</v>
      </c>
      <c r="H203" s="26">
        <v>0.06</v>
      </c>
      <c r="I203" s="26">
        <v>0</v>
      </c>
      <c r="J203" s="26">
        <v>0</v>
      </c>
      <c r="K203" s="26">
        <v>0</v>
      </c>
      <c r="L203" s="26">
        <v>6.9</v>
      </c>
      <c r="M203" s="26">
        <v>0</v>
      </c>
      <c r="N203" s="26">
        <v>0</v>
      </c>
      <c r="O203" s="27">
        <v>0.56999999999999995</v>
      </c>
    </row>
    <row r="204" spans="1:15" ht="13">
      <c r="A204" s="13"/>
      <c r="B204" s="31" t="s">
        <v>63</v>
      </c>
      <c r="C204" s="17"/>
      <c r="D204" s="38">
        <f t="shared" ref="D204:O204" si="16">SUM(D198:D203)</f>
        <v>33.46</v>
      </c>
      <c r="E204" s="38">
        <f t="shared" si="16"/>
        <v>23.5</v>
      </c>
      <c r="F204" s="38">
        <f t="shared" si="16"/>
        <v>107.57000000000001</v>
      </c>
      <c r="G204" s="38">
        <f t="shared" si="16"/>
        <v>772.27</v>
      </c>
      <c r="H204" s="38">
        <f t="shared" si="16"/>
        <v>0.8</v>
      </c>
      <c r="I204" s="38">
        <f t="shared" si="16"/>
        <v>22.910000000000004</v>
      </c>
      <c r="J204" s="38">
        <f t="shared" si="16"/>
        <v>0.315</v>
      </c>
      <c r="K204" s="38">
        <f t="shared" si="16"/>
        <v>2.355</v>
      </c>
      <c r="L204" s="38">
        <f t="shared" si="16"/>
        <v>215.381</v>
      </c>
      <c r="M204" s="38">
        <f t="shared" si="16"/>
        <v>231.69500000000002</v>
      </c>
      <c r="N204" s="38">
        <f t="shared" si="16"/>
        <v>139.904</v>
      </c>
      <c r="O204" s="38">
        <f t="shared" si="16"/>
        <v>11.980000000000002</v>
      </c>
    </row>
    <row r="205" spans="1:15">
      <c r="A205" s="13" t="s">
        <v>84</v>
      </c>
      <c r="B205" s="14" t="s">
        <v>85</v>
      </c>
      <c r="C205" s="17" t="s">
        <v>41</v>
      </c>
      <c r="D205" s="26">
        <v>5.4</v>
      </c>
      <c r="E205" s="26">
        <v>5</v>
      </c>
      <c r="F205" s="26">
        <v>21.6</v>
      </c>
      <c r="G205" s="26">
        <v>158</v>
      </c>
      <c r="H205" s="26">
        <v>0.06</v>
      </c>
      <c r="I205" s="26">
        <v>1.8</v>
      </c>
      <c r="J205" s="26">
        <v>0.04</v>
      </c>
      <c r="K205" s="26">
        <v>0</v>
      </c>
      <c r="L205" s="26">
        <v>242</v>
      </c>
      <c r="M205" s="26">
        <v>0</v>
      </c>
      <c r="N205" s="26">
        <v>30</v>
      </c>
      <c r="O205" s="27">
        <v>0.2</v>
      </c>
    </row>
    <row r="206" spans="1:15">
      <c r="A206" s="13" t="s">
        <v>171</v>
      </c>
      <c r="B206" s="14" t="s">
        <v>172</v>
      </c>
      <c r="C206" s="17" t="s">
        <v>173</v>
      </c>
      <c r="D206" s="26">
        <v>7.24</v>
      </c>
      <c r="E206" s="26">
        <v>3.65</v>
      </c>
      <c r="F206" s="26">
        <v>22</v>
      </c>
      <c r="G206" s="26">
        <v>149.16</v>
      </c>
      <c r="H206" s="26">
        <v>6.5000000000000002E-2</v>
      </c>
      <c r="I206" s="26">
        <v>0.12</v>
      </c>
      <c r="J206" s="26">
        <v>2.5000000000000001E-2</v>
      </c>
      <c r="K206" s="26">
        <v>0.41499999999999998</v>
      </c>
      <c r="L206" s="26">
        <v>44.75</v>
      </c>
      <c r="M206" s="26">
        <v>81.685000000000002</v>
      </c>
      <c r="N206" s="26">
        <v>10.255000000000001</v>
      </c>
      <c r="O206" s="27">
        <v>0.53500000000000003</v>
      </c>
    </row>
    <row r="207" spans="1:15" s="8" customFormat="1" ht="13.5" thickBot="1">
      <c r="A207" s="15"/>
      <c r="B207" s="16" t="s">
        <v>68</v>
      </c>
      <c r="C207" s="18"/>
      <c r="D207" s="28">
        <v>55.689999999999991</v>
      </c>
      <c r="E207" s="28">
        <v>45.04</v>
      </c>
      <c r="F207" s="28">
        <v>216.67</v>
      </c>
      <c r="G207" s="28">
        <v>1496.43</v>
      </c>
      <c r="H207" s="28">
        <v>1.0920000000000001</v>
      </c>
      <c r="I207" s="28">
        <v>26.150000000000002</v>
      </c>
      <c r="J207" s="28">
        <v>0.46</v>
      </c>
      <c r="K207" s="28">
        <v>3.9</v>
      </c>
      <c r="L207" s="28">
        <v>655.93100000000004</v>
      </c>
      <c r="M207" s="28">
        <v>523.67999999999995</v>
      </c>
      <c r="N207" s="28">
        <v>229.75899999999999</v>
      </c>
      <c r="O207" s="29">
        <v>15.105</v>
      </c>
    </row>
    <row r="208" spans="1:15" s="1" customFormat="1" ht="45.75" customHeight="1">
      <c r="A208" s="6"/>
      <c r="C208" s="3"/>
      <c r="D208" s="20"/>
      <c r="E208" s="20"/>
      <c r="F208" s="20"/>
      <c r="G208" s="20"/>
      <c r="H208" s="20"/>
      <c r="I208" s="20"/>
      <c r="J208" s="20"/>
      <c r="K208" s="20"/>
      <c r="L208" s="20"/>
      <c r="M208" s="20"/>
      <c r="N208" s="20"/>
      <c r="O208" s="20"/>
    </row>
    <row r="209" spans="1:15" s="1" customFormat="1" ht="13">
      <c r="A209" s="57" t="s">
        <v>0</v>
      </c>
      <c r="B209" s="1" t="s">
        <v>174</v>
      </c>
      <c r="C209" s="3"/>
      <c r="D209" s="20"/>
      <c r="E209" s="20"/>
      <c r="F209" s="20"/>
      <c r="G209" s="20"/>
      <c r="H209" s="20"/>
      <c r="I209" s="20"/>
      <c r="J209" s="20"/>
      <c r="K209" s="20"/>
      <c r="L209" s="20"/>
      <c r="M209" s="20"/>
      <c r="N209" s="20"/>
      <c r="O209" s="20"/>
    </row>
    <row r="210" spans="1:15" s="1" customFormat="1" ht="13">
      <c r="A210" s="57" t="s">
        <v>21</v>
      </c>
      <c r="B210" s="7" t="s">
        <v>22</v>
      </c>
      <c r="C210" s="3"/>
      <c r="D210" s="20"/>
      <c r="E210" s="20"/>
      <c r="F210" s="20"/>
      <c r="G210" s="20"/>
      <c r="H210" s="20"/>
      <c r="I210" s="20"/>
      <c r="J210" s="20"/>
      <c r="K210" s="20"/>
      <c r="L210" s="20"/>
      <c r="M210" s="20"/>
      <c r="N210" s="20"/>
      <c r="O210" s="20"/>
    </row>
    <row r="211" spans="1:15" s="1" customFormat="1" ht="12.75" customHeight="1">
      <c r="A211" s="65" t="s">
        <v>19</v>
      </c>
      <c r="B211" s="67" t="s">
        <v>211</v>
      </c>
      <c r="C211" s="3"/>
      <c r="D211" s="20"/>
      <c r="E211" s="20"/>
      <c r="F211" s="20"/>
      <c r="G211" s="20"/>
      <c r="H211" s="20"/>
      <c r="I211" s="20"/>
      <c r="J211" s="20"/>
      <c r="K211" s="20"/>
      <c r="L211" s="20"/>
      <c r="M211" s="20"/>
      <c r="N211" s="20"/>
      <c r="O211" s="20"/>
    </row>
    <row r="212" spans="1:15" s="1" customFormat="1" ht="13" thickBot="1">
      <c r="A212" s="66"/>
      <c r="B212" s="68"/>
      <c r="C212" s="3"/>
      <c r="D212" s="20"/>
      <c r="E212" s="20"/>
      <c r="F212" s="20"/>
      <c r="G212" s="20"/>
      <c r="H212" s="20"/>
      <c r="I212" s="20"/>
      <c r="J212" s="20"/>
      <c r="K212" s="20"/>
      <c r="L212" s="20"/>
      <c r="M212" s="20"/>
      <c r="N212" s="20"/>
      <c r="O212" s="20"/>
    </row>
    <row r="213" spans="1:15" s="4" customFormat="1" ht="33" customHeight="1">
      <c r="A213" s="69" t="s">
        <v>1</v>
      </c>
      <c r="B213" s="71" t="s">
        <v>2</v>
      </c>
      <c r="C213" s="93" t="s">
        <v>14</v>
      </c>
      <c r="D213" s="77" t="s">
        <v>7</v>
      </c>
      <c r="E213" s="78"/>
      <c r="F213" s="95"/>
      <c r="G213" s="96" t="s">
        <v>3</v>
      </c>
      <c r="H213" s="77" t="s">
        <v>4</v>
      </c>
      <c r="I213" s="78"/>
      <c r="J213" s="78"/>
      <c r="K213" s="95"/>
      <c r="L213" s="77" t="s">
        <v>5</v>
      </c>
      <c r="M213" s="78"/>
      <c r="N213" s="78"/>
      <c r="O213" s="79"/>
    </row>
    <row r="214" spans="1:15" s="5" customFormat="1" ht="13.5" thickBot="1">
      <c r="A214" s="91"/>
      <c r="B214" s="92"/>
      <c r="C214" s="94"/>
      <c r="D214" s="58" t="s">
        <v>8</v>
      </c>
      <c r="E214" s="58" t="s">
        <v>6</v>
      </c>
      <c r="F214" s="58" t="s">
        <v>9</v>
      </c>
      <c r="G214" s="97"/>
      <c r="H214" s="58" t="s">
        <v>10</v>
      </c>
      <c r="I214" s="58" t="s">
        <v>11</v>
      </c>
      <c r="J214" s="58" t="s">
        <v>15</v>
      </c>
      <c r="K214" s="58" t="s">
        <v>16</v>
      </c>
      <c r="L214" s="58" t="s">
        <v>12</v>
      </c>
      <c r="M214" s="22" t="s">
        <v>17</v>
      </c>
      <c r="N214" s="22" t="s">
        <v>18</v>
      </c>
      <c r="O214" s="23" t="s">
        <v>13</v>
      </c>
    </row>
    <row r="215" spans="1:15" s="5" customFormat="1" ht="13">
      <c r="A215" s="10" t="s">
        <v>23</v>
      </c>
      <c r="B215" s="11" t="s">
        <v>24</v>
      </c>
      <c r="C215" s="12" t="s">
        <v>25</v>
      </c>
      <c r="D215" s="24" t="s">
        <v>26</v>
      </c>
      <c r="E215" s="24" t="s">
        <v>27</v>
      </c>
      <c r="F215" s="24" t="s">
        <v>28</v>
      </c>
      <c r="G215" s="24" t="s">
        <v>29</v>
      </c>
      <c r="H215" s="24" t="s">
        <v>30</v>
      </c>
      <c r="I215" s="24" t="s">
        <v>31</v>
      </c>
      <c r="J215" s="24" t="s">
        <v>32</v>
      </c>
      <c r="K215" s="24" t="s">
        <v>33</v>
      </c>
      <c r="L215" s="24" t="s">
        <v>34</v>
      </c>
      <c r="M215" s="24" t="s">
        <v>35</v>
      </c>
      <c r="N215" s="24" t="s">
        <v>36</v>
      </c>
      <c r="O215" s="25" t="s">
        <v>37</v>
      </c>
    </row>
    <row r="216" spans="1:15" ht="13">
      <c r="A216" s="13"/>
      <c r="B216" s="31" t="s">
        <v>38</v>
      </c>
      <c r="C216" s="17"/>
      <c r="D216" s="26"/>
      <c r="E216" s="26"/>
      <c r="F216" s="26"/>
      <c r="G216" s="26"/>
      <c r="H216" s="26"/>
      <c r="I216" s="26"/>
      <c r="J216" s="26"/>
      <c r="K216" s="26"/>
      <c r="L216" s="26"/>
      <c r="M216" s="26"/>
      <c r="N216" s="26"/>
      <c r="O216" s="27"/>
    </row>
    <row r="217" spans="1:15">
      <c r="A217" s="13" t="s">
        <v>175</v>
      </c>
      <c r="B217" s="14" t="s">
        <v>176</v>
      </c>
      <c r="C217" s="17" t="s">
        <v>41</v>
      </c>
      <c r="D217" s="26">
        <v>22.96</v>
      </c>
      <c r="E217" s="26">
        <v>15.2</v>
      </c>
      <c r="F217" s="26">
        <v>32.08</v>
      </c>
      <c r="G217" s="26">
        <v>353.5</v>
      </c>
      <c r="H217" s="26">
        <v>0.1</v>
      </c>
      <c r="I217" s="26">
        <v>0.6</v>
      </c>
      <c r="J217" s="26">
        <v>0.1</v>
      </c>
      <c r="K217" s="26">
        <v>0.68</v>
      </c>
      <c r="L217" s="26">
        <v>217.64</v>
      </c>
      <c r="M217" s="26">
        <v>292.26</v>
      </c>
      <c r="N217" s="26">
        <v>33.86</v>
      </c>
      <c r="O217" s="27">
        <v>0.94</v>
      </c>
    </row>
    <row r="218" spans="1:15">
      <c r="A218" s="13" t="s">
        <v>160</v>
      </c>
      <c r="B218" s="14" t="s">
        <v>161</v>
      </c>
      <c r="C218" s="17" t="s">
        <v>41</v>
      </c>
      <c r="D218" s="26">
        <v>0.1</v>
      </c>
      <c r="E218" s="26">
        <v>0</v>
      </c>
      <c r="F218" s="26">
        <v>15.2</v>
      </c>
      <c r="G218" s="26">
        <v>61</v>
      </c>
      <c r="H218" s="26">
        <v>0</v>
      </c>
      <c r="I218" s="26">
        <v>2.8</v>
      </c>
      <c r="J218" s="26">
        <v>0</v>
      </c>
      <c r="K218" s="26">
        <v>0</v>
      </c>
      <c r="L218" s="26">
        <v>14.2</v>
      </c>
      <c r="M218" s="26">
        <v>4</v>
      </c>
      <c r="N218" s="26">
        <v>2</v>
      </c>
      <c r="O218" s="27">
        <v>0.4</v>
      </c>
    </row>
    <row r="219" spans="1:15" ht="13">
      <c r="A219" s="13"/>
      <c r="B219" s="31" t="s">
        <v>49</v>
      </c>
      <c r="C219" s="17"/>
      <c r="D219" s="38">
        <f>SUM(D217:D218)</f>
        <v>23.060000000000002</v>
      </c>
      <c r="E219" s="38">
        <f t="shared" ref="E219:O219" si="17">SUM(E217:E218)</f>
        <v>15.2</v>
      </c>
      <c r="F219" s="38">
        <f t="shared" si="17"/>
        <v>47.28</v>
      </c>
      <c r="G219" s="38">
        <f t="shared" si="17"/>
        <v>414.5</v>
      </c>
      <c r="H219" s="38">
        <f t="shared" si="17"/>
        <v>0.1</v>
      </c>
      <c r="I219" s="38">
        <f t="shared" si="17"/>
        <v>3.4</v>
      </c>
      <c r="J219" s="38">
        <f t="shared" si="17"/>
        <v>0.1</v>
      </c>
      <c r="K219" s="38">
        <f t="shared" si="17"/>
        <v>0.68</v>
      </c>
      <c r="L219" s="38">
        <f t="shared" si="17"/>
        <v>231.83999999999997</v>
      </c>
      <c r="M219" s="38">
        <f t="shared" si="17"/>
        <v>296.26</v>
      </c>
      <c r="N219" s="38">
        <f t="shared" si="17"/>
        <v>35.86</v>
      </c>
      <c r="O219" s="38">
        <f t="shared" si="17"/>
        <v>1.3399999999999999</v>
      </c>
    </row>
    <row r="220" spans="1:15">
      <c r="A220" s="13" t="s">
        <v>177</v>
      </c>
      <c r="B220" s="14" t="s">
        <v>178</v>
      </c>
      <c r="C220" s="17" t="s">
        <v>212</v>
      </c>
      <c r="D220" s="26">
        <v>3.1</v>
      </c>
      <c r="E220" s="26">
        <v>3.2</v>
      </c>
      <c r="F220" s="26">
        <v>6.5</v>
      </c>
      <c r="G220" s="26">
        <v>66.97</v>
      </c>
      <c r="H220" s="26">
        <v>0.11</v>
      </c>
      <c r="I220" s="26">
        <v>10</v>
      </c>
      <c r="J220" s="26">
        <v>0.05</v>
      </c>
      <c r="K220" s="26">
        <v>0.2</v>
      </c>
      <c r="L220" s="26">
        <v>20</v>
      </c>
      <c r="M220" s="26">
        <v>62</v>
      </c>
      <c r="N220" s="26">
        <v>21</v>
      </c>
      <c r="O220" s="27">
        <v>0.7</v>
      </c>
    </row>
    <row r="221" spans="1:15">
      <c r="A221" s="13" t="s">
        <v>179</v>
      </c>
      <c r="B221" s="14" t="s">
        <v>180</v>
      </c>
      <c r="C221" s="17" t="s">
        <v>106</v>
      </c>
      <c r="D221" s="26">
        <v>2.35</v>
      </c>
      <c r="E221" s="26">
        <v>5.48</v>
      </c>
      <c r="F221" s="26">
        <v>16.920000000000002</v>
      </c>
      <c r="G221" s="26">
        <v>126.65</v>
      </c>
      <c r="H221" s="26">
        <v>0.125</v>
      </c>
      <c r="I221" s="26">
        <v>16.75</v>
      </c>
      <c r="J221" s="26">
        <v>0</v>
      </c>
      <c r="K221" s="26">
        <v>0.22500000000000001</v>
      </c>
      <c r="L221" s="26">
        <v>28.9</v>
      </c>
      <c r="M221" s="26">
        <v>58.725000000000001</v>
      </c>
      <c r="N221" s="26">
        <v>23.375</v>
      </c>
      <c r="O221" s="27">
        <v>1</v>
      </c>
    </row>
    <row r="222" spans="1:15">
      <c r="A222" s="13" t="s">
        <v>181</v>
      </c>
      <c r="B222" s="14" t="s">
        <v>182</v>
      </c>
      <c r="C222" s="17" t="s">
        <v>212</v>
      </c>
      <c r="D222" s="26">
        <v>9.61</v>
      </c>
      <c r="E222" s="26">
        <v>8.33</v>
      </c>
      <c r="F222" s="26">
        <v>20.309999999999999</v>
      </c>
      <c r="G222" s="26">
        <v>191.15</v>
      </c>
      <c r="H222" s="26">
        <v>0.06</v>
      </c>
      <c r="I222" s="26">
        <v>0.19</v>
      </c>
      <c r="J222" s="26">
        <v>0.02</v>
      </c>
      <c r="K222" s="26">
        <v>0.04</v>
      </c>
      <c r="L222" s="26">
        <v>26.46</v>
      </c>
      <c r="M222" s="26">
        <v>11.52</v>
      </c>
      <c r="N222" s="26">
        <v>0.91</v>
      </c>
      <c r="O222" s="27">
        <v>0.56000000000000005</v>
      </c>
    </row>
    <row r="223" spans="1:15">
      <c r="A223" s="13" t="s">
        <v>132</v>
      </c>
      <c r="B223" s="14" t="s">
        <v>133</v>
      </c>
      <c r="C223" s="17" t="s">
        <v>213</v>
      </c>
      <c r="D223" s="26">
        <v>3.55</v>
      </c>
      <c r="E223" s="26">
        <v>7.52</v>
      </c>
      <c r="F223" s="26">
        <v>18.61</v>
      </c>
      <c r="G223" s="26">
        <v>158.15</v>
      </c>
      <c r="H223" s="26">
        <v>0.14399999999999999</v>
      </c>
      <c r="I223" s="26">
        <v>33.624000000000002</v>
      </c>
      <c r="J223" s="26">
        <v>0</v>
      </c>
      <c r="K223" s="26">
        <v>0.14399999999999999</v>
      </c>
      <c r="L223" s="26">
        <v>62.747999999999998</v>
      </c>
      <c r="M223" s="26">
        <v>61.271999999999998</v>
      </c>
      <c r="N223" s="26">
        <v>24.623999999999999</v>
      </c>
      <c r="O223" s="27">
        <v>1.224</v>
      </c>
    </row>
    <row r="224" spans="1:15">
      <c r="A224" s="13" t="s">
        <v>59</v>
      </c>
      <c r="B224" s="14" t="s">
        <v>60</v>
      </c>
      <c r="C224" s="17" t="s">
        <v>41</v>
      </c>
      <c r="D224" s="26">
        <v>0.5</v>
      </c>
      <c r="E224" s="26">
        <v>0</v>
      </c>
      <c r="F224" s="26">
        <v>27</v>
      </c>
      <c r="G224" s="26">
        <v>110</v>
      </c>
      <c r="H224" s="26">
        <v>0</v>
      </c>
      <c r="I224" s="26">
        <v>0.5</v>
      </c>
      <c r="J224" s="26">
        <v>0</v>
      </c>
      <c r="K224" s="26">
        <v>0</v>
      </c>
      <c r="L224" s="26">
        <v>28</v>
      </c>
      <c r="M224" s="26">
        <v>19</v>
      </c>
      <c r="N224" s="26">
        <v>7</v>
      </c>
      <c r="O224" s="27">
        <v>1.5</v>
      </c>
    </row>
    <row r="225" spans="1:15">
      <c r="A225" s="13" t="s">
        <v>42</v>
      </c>
      <c r="B225" s="14" t="s">
        <v>277</v>
      </c>
      <c r="C225" s="17" t="s">
        <v>44</v>
      </c>
      <c r="D225" s="26">
        <v>2.37</v>
      </c>
      <c r="E225" s="26">
        <v>0.3</v>
      </c>
      <c r="F225" s="26">
        <v>14.76</v>
      </c>
      <c r="G225" s="26">
        <v>70.5</v>
      </c>
      <c r="H225" s="26">
        <v>0.06</v>
      </c>
      <c r="I225" s="26">
        <v>0</v>
      </c>
      <c r="J225" s="26">
        <v>0</v>
      </c>
      <c r="K225" s="26">
        <v>0</v>
      </c>
      <c r="L225" s="26">
        <v>6.9</v>
      </c>
      <c r="M225" s="26">
        <v>0</v>
      </c>
      <c r="N225" s="26">
        <v>0</v>
      </c>
      <c r="O225" s="27">
        <v>0.56999999999999995</v>
      </c>
    </row>
    <row r="226" spans="1:15" ht="13">
      <c r="A226" s="13"/>
      <c r="B226" s="31" t="s">
        <v>63</v>
      </c>
      <c r="C226" s="17"/>
      <c r="D226" s="38">
        <f t="shared" ref="D226:O226" si="18">SUM(D220:D225)</f>
        <v>21.48</v>
      </c>
      <c r="E226" s="38">
        <f t="shared" si="18"/>
        <v>24.83</v>
      </c>
      <c r="F226" s="38">
        <f t="shared" si="18"/>
        <v>104.10000000000001</v>
      </c>
      <c r="G226" s="38">
        <f t="shared" si="18"/>
        <v>723.42</v>
      </c>
      <c r="H226" s="38">
        <f t="shared" si="18"/>
        <v>0.49899999999999994</v>
      </c>
      <c r="I226" s="38">
        <f t="shared" si="18"/>
        <v>61.064000000000007</v>
      </c>
      <c r="J226" s="38">
        <f t="shared" si="18"/>
        <v>7.0000000000000007E-2</v>
      </c>
      <c r="K226" s="38">
        <f t="shared" si="18"/>
        <v>0.60899999999999999</v>
      </c>
      <c r="L226" s="38">
        <f t="shared" si="18"/>
        <v>173.00800000000001</v>
      </c>
      <c r="M226" s="38">
        <f t="shared" si="18"/>
        <v>212.517</v>
      </c>
      <c r="N226" s="38">
        <f t="shared" si="18"/>
        <v>76.908999999999992</v>
      </c>
      <c r="O226" s="38">
        <f t="shared" si="18"/>
        <v>5.5540000000000003</v>
      </c>
    </row>
    <row r="227" spans="1:15">
      <c r="A227" s="13" t="s">
        <v>64</v>
      </c>
      <c r="B227" s="14" t="s">
        <v>65</v>
      </c>
      <c r="C227" s="17" t="s">
        <v>41</v>
      </c>
      <c r="D227" s="26">
        <v>1.4</v>
      </c>
      <c r="E227" s="26">
        <v>0</v>
      </c>
      <c r="F227" s="26">
        <v>29</v>
      </c>
      <c r="G227" s="26">
        <v>122</v>
      </c>
      <c r="H227" s="26">
        <v>0</v>
      </c>
      <c r="I227" s="26">
        <v>0</v>
      </c>
      <c r="J227" s="26">
        <v>0</v>
      </c>
      <c r="K227" s="26">
        <v>0</v>
      </c>
      <c r="L227" s="26">
        <v>1</v>
      </c>
      <c r="M227" s="26">
        <v>0</v>
      </c>
      <c r="N227" s="26">
        <v>0</v>
      </c>
      <c r="O227" s="27">
        <v>0.1</v>
      </c>
    </row>
    <row r="228" spans="1:15">
      <c r="A228" s="13" t="s">
        <v>183</v>
      </c>
      <c r="B228" s="14" t="s">
        <v>184</v>
      </c>
      <c r="C228" s="17" t="s">
        <v>52</v>
      </c>
      <c r="D228" s="26">
        <v>3.55</v>
      </c>
      <c r="E228" s="26">
        <v>2.38</v>
      </c>
      <c r="F228" s="26">
        <v>21.46</v>
      </c>
      <c r="G228" s="26">
        <v>120.99</v>
      </c>
      <c r="H228" s="26">
        <v>5.3999999999999999E-2</v>
      </c>
      <c r="I228" s="26">
        <v>0</v>
      </c>
      <c r="J228" s="26">
        <v>6.0000000000000001E-3</v>
      </c>
      <c r="K228" s="26">
        <v>0.45</v>
      </c>
      <c r="L228" s="26">
        <v>7.77</v>
      </c>
      <c r="M228" s="26">
        <v>33.054000000000002</v>
      </c>
      <c r="N228" s="26">
        <v>5.4119999999999999</v>
      </c>
      <c r="O228" s="27">
        <v>0.44400000000000001</v>
      </c>
    </row>
    <row r="229" spans="1:15" s="8" customFormat="1" ht="13.5" thickBot="1">
      <c r="A229" s="15"/>
      <c r="B229" s="16" t="s">
        <v>68</v>
      </c>
      <c r="C229" s="18"/>
      <c r="D229" s="28">
        <v>51.469999999999992</v>
      </c>
      <c r="E229" s="28">
        <v>42.77</v>
      </c>
      <c r="F229" s="28">
        <v>211.86</v>
      </c>
      <c r="G229" s="28">
        <v>1433.1100000000001</v>
      </c>
      <c r="H229" s="28">
        <v>0.70700000000000007</v>
      </c>
      <c r="I229" s="28">
        <v>64.463999999999999</v>
      </c>
      <c r="J229" s="28">
        <v>0.17600000000000002</v>
      </c>
      <c r="K229" s="28">
        <v>2.1590000000000003</v>
      </c>
      <c r="L229" s="28">
        <v>424.11799999999988</v>
      </c>
      <c r="M229" s="28">
        <v>589.23099999999999</v>
      </c>
      <c r="N229" s="28">
        <v>132.28099999999998</v>
      </c>
      <c r="O229" s="29">
        <v>8.6080000000000005</v>
      </c>
    </row>
    <row r="230" spans="1:15" s="1" customFormat="1" ht="118.5" customHeight="1">
      <c r="A230" s="6"/>
      <c r="C230" s="3"/>
      <c r="D230" s="20"/>
      <c r="E230" s="20"/>
      <c r="F230" s="20"/>
      <c r="G230" s="20"/>
      <c r="H230" s="20"/>
      <c r="I230" s="20"/>
      <c r="J230" s="20"/>
      <c r="K230" s="20"/>
      <c r="L230" s="20"/>
      <c r="M230" s="20"/>
      <c r="N230" s="20"/>
      <c r="O230" s="20"/>
    </row>
    <row r="231" spans="1:15" s="1" customFormat="1" ht="13">
      <c r="A231" s="45" t="s">
        <v>0</v>
      </c>
      <c r="B231" s="1" t="s">
        <v>185</v>
      </c>
      <c r="C231" s="3"/>
      <c r="D231" s="20"/>
      <c r="E231" s="20"/>
      <c r="F231" s="20"/>
      <c r="G231" s="20"/>
      <c r="H231" s="20"/>
      <c r="I231" s="20"/>
      <c r="J231" s="20"/>
      <c r="K231" s="20"/>
      <c r="L231" s="20"/>
      <c r="M231" s="20"/>
      <c r="N231" s="20"/>
      <c r="O231" s="20"/>
    </row>
    <row r="232" spans="1:15" s="1" customFormat="1" ht="13">
      <c r="A232" s="45" t="s">
        <v>21</v>
      </c>
      <c r="B232" s="7" t="s">
        <v>22</v>
      </c>
      <c r="C232" s="3"/>
      <c r="D232" s="20"/>
      <c r="E232" s="20"/>
      <c r="F232" s="20"/>
      <c r="G232" s="20"/>
      <c r="H232" s="20"/>
      <c r="I232" s="20"/>
      <c r="J232" s="20"/>
      <c r="K232" s="20"/>
      <c r="L232" s="20"/>
      <c r="M232" s="20"/>
      <c r="N232" s="20"/>
      <c r="O232" s="20"/>
    </row>
    <row r="233" spans="1:15" s="1" customFormat="1" ht="12.75" customHeight="1">
      <c r="A233" s="65" t="s">
        <v>19</v>
      </c>
      <c r="B233" s="67" t="s">
        <v>211</v>
      </c>
      <c r="C233" s="3"/>
      <c r="D233" s="20"/>
      <c r="E233" s="20"/>
      <c r="F233" s="20"/>
      <c r="G233" s="20"/>
      <c r="H233" s="20"/>
      <c r="I233" s="20"/>
      <c r="J233" s="20"/>
      <c r="K233" s="20"/>
      <c r="L233" s="20"/>
      <c r="M233" s="20"/>
      <c r="N233" s="20"/>
      <c r="O233" s="20"/>
    </row>
    <row r="234" spans="1:15" s="1" customFormat="1" ht="13" thickBot="1">
      <c r="A234" s="66"/>
      <c r="B234" s="68"/>
      <c r="C234" s="3"/>
      <c r="D234" s="20"/>
      <c r="E234" s="20"/>
      <c r="F234" s="20"/>
      <c r="G234" s="20"/>
      <c r="H234" s="20"/>
      <c r="I234" s="20"/>
      <c r="J234" s="20"/>
      <c r="K234" s="20"/>
      <c r="L234" s="20"/>
      <c r="M234" s="20"/>
      <c r="N234" s="20"/>
      <c r="O234" s="20"/>
    </row>
    <row r="235" spans="1:15" s="4" customFormat="1" ht="33" customHeight="1">
      <c r="A235" s="69" t="s">
        <v>1</v>
      </c>
      <c r="B235" s="71" t="s">
        <v>2</v>
      </c>
      <c r="C235" s="93" t="s">
        <v>14</v>
      </c>
      <c r="D235" s="77" t="s">
        <v>7</v>
      </c>
      <c r="E235" s="78"/>
      <c r="F235" s="95"/>
      <c r="G235" s="96" t="s">
        <v>3</v>
      </c>
      <c r="H235" s="77" t="s">
        <v>4</v>
      </c>
      <c r="I235" s="78"/>
      <c r="J235" s="78"/>
      <c r="K235" s="95"/>
      <c r="L235" s="77" t="s">
        <v>5</v>
      </c>
      <c r="M235" s="78"/>
      <c r="N235" s="78"/>
      <c r="O235" s="79"/>
    </row>
    <row r="236" spans="1:15" s="5" customFormat="1" ht="13.5" thickBot="1">
      <c r="A236" s="91"/>
      <c r="B236" s="92"/>
      <c r="C236" s="94"/>
      <c r="D236" s="46" t="s">
        <v>8</v>
      </c>
      <c r="E236" s="46" t="s">
        <v>6</v>
      </c>
      <c r="F236" s="46" t="s">
        <v>9</v>
      </c>
      <c r="G236" s="97"/>
      <c r="H236" s="46" t="s">
        <v>10</v>
      </c>
      <c r="I236" s="46" t="s">
        <v>11</v>
      </c>
      <c r="J236" s="46" t="s">
        <v>15</v>
      </c>
      <c r="K236" s="46" t="s">
        <v>16</v>
      </c>
      <c r="L236" s="46" t="s">
        <v>12</v>
      </c>
      <c r="M236" s="22" t="s">
        <v>17</v>
      </c>
      <c r="N236" s="22" t="s">
        <v>18</v>
      </c>
      <c r="O236" s="23" t="s">
        <v>13</v>
      </c>
    </row>
    <row r="237" spans="1:15" s="5" customFormat="1" ht="13">
      <c r="A237" s="10" t="s">
        <v>23</v>
      </c>
      <c r="B237" s="11" t="s">
        <v>24</v>
      </c>
      <c r="C237" s="12" t="s">
        <v>25</v>
      </c>
      <c r="D237" s="24" t="s">
        <v>26</v>
      </c>
      <c r="E237" s="24" t="s">
        <v>27</v>
      </c>
      <c r="F237" s="24" t="s">
        <v>28</v>
      </c>
      <c r="G237" s="24" t="s">
        <v>29</v>
      </c>
      <c r="H237" s="24" t="s">
        <v>30</v>
      </c>
      <c r="I237" s="24" t="s">
        <v>31</v>
      </c>
      <c r="J237" s="24" t="s">
        <v>32</v>
      </c>
      <c r="K237" s="24" t="s">
        <v>33</v>
      </c>
      <c r="L237" s="24" t="s">
        <v>34</v>
      </c>
      <c r="M237" s="24" t="s">
        <v>35</v>
      </c>
      <c r="N237" s="24" t="s">
        <v>36</v>
      </c>
      <c r="O237" s="25" t="s">
        <v>37</v>
      </c>
    </row>
    <row r="238" spans="1:15" ht="13">
      <c r="A238" s="13"/>
      <c r="B238" s="31" t="s">
        <v>38</v>
      </c>
      <c r="C238" s="17"/>
      <c r="D238" s="26"/>
      <c r="E238" s="26"/>
      <c r="F238" s="26"/>
      <c r="G238" s="26"/>
      <c r="H238" s="26"/>
      <c r="I238" s="26"/>
      <c r="J238" s="26"/>
      <c r="K238" s="26"/>
      <c r="L238" s="26"/>
      <c r="M238" s="26"/>
      <c r="N238" s="26"/>
      <c r="O238" s="27"/>
    </row>
    <row r="239" spans="1:15">
      <c r="A239" s="13" t="s">
        <v>124</v>
      </c>
      <c r="B239" s="14" t="s">
        <v>125</v>
      </c>
      <c r="C239" s="17" t="s">
        <v>41</v>
      </c>
      <c r="D239" s="26">
        <v>11.1</v>
      </c>
      <c r="E239" s="26">
        <v>16</v>
      </c>
      <c r="F239" s="26">
        <v>50.34</v>
      </c>
      <c r="G239" s="26">
        <v>389.16</v>
      </c>
      <c r="H239" s="26">
        <v>0.12</v>
      </c>
      <c r="I239" s="26">
        <v>0.32</v>
      </c>
      <c r="J239" s="26">
        <v>0.04</v>
      </c>
      <c r="K239" s="26">
        <v>0.04</v>
      </c>
      <c r="L239" s="26">
        <v>164.72</v>
      </c>
      <c r="M239" s="26">
        <v>63.82</v>
      </c>
      <c r="N239" s="26">
        <v>10.74</v>
      </c>
      <c r="O239" s="27">
        <v>1.72</v>
      </c>
    </row>
    <row r="240" spans="1:15">
      <c r="A240" s="13" t="s">
        <v>47</v>
      </c>
      <c r="B240" s="14" t="s">
        <v>48</v>
      </c>
      <c r="C240" s="17" t="s">
        <v>41</v>
      </c>
      <c r="D240" s="26">
        <v>0.1</v>
      </c>
      <c r="E240" s="26">
        <v>0</v>
      </c>
      <c r="F240" s="26">
        <v>15</v>
      </c>
      <c r="G240" s="26">
        <v>60</v>
      </c>
      <c r="H240" s="26">
        <v>0</v>
      </c>
      <c r="I240" s="26">
        <v>0</v>
      </c>
      <c r="J240" s="26">
        <v>0</v>
      </c>
      <c r="K240" s="26">
        <v>0</v>
      </c>
      <c r="L240" s="26">
        <v>11</v>
      </c>
      <c r="M240" s="26">
        <v>3</v>
      </c>
      <c r="N240" s="26">
        <v>1</v>
      </c>
      <c r="O240" s="27">
        <v>0.3</v>
      </c>
    </row>
    <row r="241" spans="1:15" ht="13">
      <c r="A241" s="13"/>
      <c r="B241" s="31" t="s">
        <v>49</v>
      </c>
      <c r="C241" s="17"/>
      <c r="D241" s="38">
        <f>SUM(D239:D240)</f>
        <v>11.2</v>
      </c>
      <c r="E241" s="38">
        <f t="shared" ref="E241:O241" si="19">SUM(E239:E240)</f>
        <v>16</v>
      </c>
      <c r="F241" s="38">
        <f t="shared" si="19"/>
        <v>65.34</v>
      </c>
      <c r="G241" s="38">
        <f t="shared" si="19"/>
        <v>449.16</v>
      </c>
      <c r="H241" s="38">
        <f t="shared" si="19"/>
        <v>0.12</v>
      </c>
      <c r="I241" s="38">
        <f t="shared" si="19"/>
        <v>0.32</v>
      </c>
      <c r="J241" s="38">
        <f t="shared" si="19"/>
        <v>0.04</v>
      </c>
      <c r="K241" s="38">
        <f t="shared" si="19"/>
        <v>0.04</v>
      </c>
      <c r="L241" s="38">
        <f t="shared" si="19"/>
        <v>175.72</v>
      </c>
      <c r="M241" s="38">
        <f t="shared" si="19"/>
        <v>66.819999999999993</v>
      </c>
      <c r="N241" s="38">
        <f t="shared" si="19"/>
        <v>11.74</v>
      </c>
      <c r="O241" s="38">
        <f t="shared" si="19"/>
        <v>2.02</v>
      </c>
    </row>
    <row r="242" spans="1:15">
      <c r="A242" s="13" t="s">
        <v>126</v>
      </c>
      <c r="B242" s="14" t="s">
        <v>127</v>
      </c>
      <c r="C242" s="17" t="s">
        <v>212</v>
      </c>
      <c r="D242" s="26">
        <v>1.17</v>
      </c>
      <c r="E242" s="26">
        <v>0.1</v>
      </c>
      <c r="F242" s="26">
        <v>5.67</v>
      </c>
      <c r="G242" s="26">
        <v>28.33</v>
      </c>
      <c r="H242" s="26">
        <v>0.05</v>
      </c>
      <c r="I242" s="26">
        <v>1.02</v>
      </c>
      <c r="J242" s="26">
        <v>0</v>
      </c>
      <c r="K242" s="26">
        <v>0</v>
      </c>
      <c r="L242" s="26">
        <v>24.5</v>
      </c>
      <c r="M242" s="26">
        <v>0</v>
      </c>
      <c r="N242" s="26">
        <v>34.479999999999997</v>
      </c>
      <c r="O242" s="27">
        <v>0.63</v>
      </c>
    </row>
    <row r="243" spans="1:15" ht="25">
      <c r="A243" s="13" t="s">
        <v>186</v>
      </c>
      <c r="B243" s="14" t="s">
        <v>187</v>
      </c>
      <c r="C243" s="17" t="s">
        <v>106</v>
      </c>
      <c r="D243" s="26">
        <v>2.65</v>
      </c>
      <c r="E243" s="26">
        <v>5.55</v>
      </c>
      <c r="F243" s="26">
        <v>9.23</v>
      </c>
      <c r="G243" s="26">
        <v>98.23</v>
      </c>
      <c r="H243" s="26">
        <v>7.4999999999999997E-2</v>
      </c>
      <c r="I243" s="26">
        <v>30.425000000000001</v>
      </c>
      <c r="J243" s="26">
        <v>0</v>
      </c>
      <c r="K243" s="26">
        <v>0.125</v>
      </c>
      <c r="L243" s="26">
        <v>47.8</v>
      </c>
      <c r="M243" s="26">
        <v>48.05</v>
      </c>
      <c r="N243" s="26">
        <v>21.15</v>
      </c>
      <c r="O243" s="27">
        <v>0.85</v>
      </c>
    </row>
    <row r="244" spans="1:15">
      <c r="A244" s="13" t="s">
        <v>188</v>
      </c>
      <c r="B244" s="14" t="s">
        <v>189</v>
      </c>
      <c r="C244" s="17" t="s">
        <v>212</v>
      </c>
      <c r="D244" s="26">
        <v>12.9</v>
      </c>
      <c r="E244" s="26">
        <v>4.97</v>
      </c>
      <c r="F244" s="26">
        <v>11.38</v>
      </c>
      <c r="G244" s="26">
        <v>138.91</v>
      </c>
      <c r="H244" s="26">
        <v>0.08</v>
      </c>
      <c r="I244" s="26">
        <v>0.96</v>
      </c>
      <c r="J244" s="26">
        <v>0.03</v>
      </c>
      <c r="K244" s="26">
        <v>0.09</v>
      </c>
      <c r="L244" s="26">
        <v>36.409999999999997</v>
      </c>
      <c r="M244" s="26">
        <v>75.739999999999995</v>
      </c>
      <c r="N244" s="26">
        <v>38.35</v>
      </c>
      <c r="O244" s="27">
        <v>1.03</v>
      </c>
    </row>
    <row r="245" spans="1:15">
      <c r="A245" s="13" t="s">
        <v>190</v>
      </c>
      <c r="B245" s="14" t="s">
        <v>191</v>
      </c>
      <c r="C245" s="17" t="s">
        <v>213</v>
      </c>
      <c r="D245" s="26">
        <v>9.1300000000000008</v>
      </c>
      <c r="E245" s="26">
        <v>4.0999999999999996</v>
      </c>
      <c r="F245" s="26">
        <v>50.42</v>
      </c>
      <c r="G245" s="26">
        <v>262.22000000000003</v>
      </c>
      <c r="H245" s="26">
        <v>0.14399999999999999</v>
      </c>
      <c r="I245" s="26">
        <v>0</v>
      </c>
      <c r="J245" s="26">
        <v>0</v>
      </c>
      <c r="K245" s="26">
        <v>4.2839999999999998</v>
      </c>
      <c r="L245" s="26">
        <v>185.59800000000001</v>
      </c>
      <c r="M245" s="26">
        <v>178.2</v>
      </c>
      <c r="N245" s="26">
        <v>36.936</v>
      </c>
      <c r="O245" s="27">
        <v>1.44</v>
      </c>
    </row>
    <row r="246" spans="1:15">
      <c r="A246" s="13" t="s">
        <v>99</v>
      </c>
      <c r="B246" s="14" t="s">
        <v>100</v>
      </c>
      <c r="C246" s="17" t="s">
        <v>41</v>
      </c>
      <c r="D246" s="26">
        <v>0.7</v>
      </c>
      <c r="E246" s="26">
        <v>0.3</v>
      </c>
      <c r="F246" s="26">
        <v>22.8</v>
      </c>
      <c r="G246" s="26">
        <v>97</v>
      </c>
      <c r="H246" s="26">
        <v>0</v>
      </c>
      <c r="I246" s="26">
        <v>70</v>
      </c>
      <c r="J246" s="26">
        <v>0</v>
      </c>
      <c r="K246" s="26">
        <v>0</v>
      </c>
      <c r="L246" s="26">
        <v>12</v>
      </c>
      <c r="M246" s="26">
        <v>3</v>
      </c>
      <c r="N246" s="26">
        <v>3</v>
      </c>
      <c r="O246" s="27">
        <v>1.5</v>
      </c>
    </row>
    <row r="247" spans="1:15">
      <c r="A247" s="13" t="s">
        <v>42</v>
      </c>
      <c r="B247" s="14" t="s">
        <v>277</v>
      </c>
      <c r="C247" s="17" t="s">
        <v>44</v>
      </c>
      <c r="D247" s="26">
        <v>2.37</v>
      </c>
      <c r="E247" s="26">
        <v>0.3</v>
      </c>
      <c r="F247" s="26">
        <v>14.76</v>
      </c>
      <c r="G247" s="26">
        <v>70.5</v>
      </c>
      <c r="H247" s="26">
        <v>0.06</v>
      </c>
      <c r="I247" s="26">
        <v>0</v>
      </c>
      <c r="J247" s="26">
        <v>0</v>
      </c>
      <c r="K247" s="26">
        <v>0</v>
      </c>
      <c r="L247" s="26">
        <v>6.9</v>
      </c>
      <c r="M247" s="26">
        <v>0</v>
      </c>
      <c r="N247" s="26">
        <v>0</v>
      </c>
      <c r="O247" s="27">
        <v>0.56999999999999995</v>
      </c>
    </row>
    <row r="248" spans="1:15" ht="13">
      <c r="A248" s="13"/>
      <c r="B248" s="31" t="s">
        <v>63</v>
      </c>
      <c r="C248" s="17"/>
      <c r="D248" s="38">
        <f t="shared" ref="D248:O248" si="20">SUM(D242:D247)</f>
        <v>28.92</v>
      </c>
      <c r="E248" s="38">
        <f t="shared" si="20"/>
        <v>15.32</v>
      </c>
      <c r="F248" s="38">
        <f t="shared" si="20"/>
        <v>114.26</v>
      </c>
      <c r="G248" s="38">
        <f t="shared" si="20"/>
        <v>695.19</v>
      </c>
      <c r="H248" s="38">
        <f t="shared" si="20"/>
        <v>0.40899999999999997</v>
      </c>
      <c r="I248" s="38">
        <f t="shared" si="20"/>
        <v>102.405</v>
      </c>
      <c r="J248" s="38">
        <f t="shared" si="20"/>
        <v>0.03</v>
      </c>
      <c r="K248" s="38">
        <f t="shared" si="20"/>
        <v>4.4989999999999997</v>
      </c>
      <c r="L248" s="38">
        <f t="shared" si="20"/>
        <v>313.20799999999997</v>
      </c>
      <c r="M248" s="38">
        <f t="shared" si="20"/>
        <v>304.99</v>
      </c>
      <c r="N248" s="38">
        <f t="shared" si="20"/>
        <v>133.916</v>
      </c>
      <c r="O248" s="38">
        <f t="shared" si="20"/>
        <v>6.02</v>
      </c>
    </row>
    <row r="249" spans="1:15">
      <c r="A249" s="13" t="s">
        <v>118</v>
      </c>
      <c r="B249" s="14" t="s">
        <v>119</v>
      </c>
      <c r="C249" s="17" t="s">
        <v>41</v>
      </c>
      <c r="D249" s="26">
        <v>1.4</v>
      </c>
      <c r="E249" s="26">
        <v>0.2</v>
      </c>
      <c r="F249" s="26">
        <v>26.4</v>
      </c>
      <c r="G249" s="26">
        <v>120</v>
      </c>
      <c r="H249" s="26">
        <v>0.08</v>
      </c>
      <c r="I249" s="26">
        <v>80</v>
      </c>
      <c r="J249" s="26">
        <v>0.02</v>
      </c>
      <c r="K249" s="26">
        <v>0.4</v>
      </c>
      <c r="L249" s="26">
        <v>36</v>
      </c>
      <c r="M249" s="26">
        <v>26</v>
      </c>
      <c r="N249" s="26">
        <v>22</v>
      </c>
      <c r="O249" s="27">
        <v>0.6</v>
      </c>
    </row>
    <row r="250" spans="1:15">
      <c r="A250" s="13" t="s">
        <v>192</v>
      </c>
      <c r="B250" s="14" t="s">
        <v>193</v>
      </c>
      <c r="C250" s="17" t="s">
        <v>52</v>
      </c>
      <c r="D250" s="26">
        <v>5.0199999999999996</v>
      </c>
      <c r="E250" s="26">
        <v>8.86</v>
      </c>
      <c r="F250" s="26">
        <v>34.61</v>
      </c>
      <c r="G250" s="26">
        <v>236.85</v>
      </c>
      <c r="H250" s="26">
        <v>0.108</v>
      </c>
      <c r="I250" s="26">
        <v>0.192</v>
      </c>
      <c r="J250" s="26">
        <v>0</v>
      </c>
      <c r="K250" s="26">
        <v>0.70799999999999996</v>
      </c>
      <c r="L250" s="26">
        <v>30.492000000000001</v>
      </c>
      <c r="M250" s="26">
        <v>48.51</v>
      </c>
      <c r="N250" s="26">
        <v>17.334</v>
      </c>
      <c r="O250" s="27">
        <v>0.90600000000000003</v>
      </c>
    </row>
    <row r="251" spans="1:15" s="8" customFormat="1" ht="13.5" thickBot="1">
      <c r="A251" s="15"/>
      <c r="B251" s="16" t="s">
        <v>68</v>
      </c>
      <c r="C251" s="18"/>
      <c r="D251" s="28">
        <v>48.519999999999996</v>
      </c>
      <c r="E251" s="28">
        <v>40.739999999999995</v>
      </c>
      <c r="F251" s="28">
        <v>250.63000000000005</v>
      </c>
      <c r="G251" s="28">
        <v>1553.3999999999999</v>
      </c>
      <c r="H251" s="28">
        <v>0.77099999999999991</v>
      </c>
      <c r="I251" s="28">
        <v>182.917</v>
      </c>
      <c r="J251" s="28">
        <v>9.0000000000000011E-2</v>
      </c>
      <c r="K251" s="28">
        <v>6.0670000000000002</v>
      </c>
      <c r="L251" s="28">
        <v>565.91999999999985</v>
      </c>
      <c r="M251" s="28">
        <v>493.71999999999991</v>
      </c>
      <c r="N251" s="28">
        <v>199.09</v>
      </c>
      <c r="O251" s="29">
        <v>10.716000000000001</v>
      </c>
    </row>
    <row r="252" spans="1:15" s="1" customFormat="1" ht="39" customHeight="1">
      <c r="A252" s="6"/>
      <c r="C252" s="3"/>
      <c r="D252" s="20"/>
      <c r="E252" s="20"/>
      <c r="F252" s="20"/>
      <c r="G252" s="20"/>
      <c r="H252" s="20"/>
      <c r="I252" s="20"/>
      <c r="J252" s="20"/>
      <c r="K252" s="20"/>
      <c r="L252" s="20"/>
      <c r="M252" s="20"/>
      <c r="N252" s="20"/>
      <c r="O252" s="20"/>
    </row>
    <row r="253" spans="1:15" s="1" customFormat="1" ht="13">
      <c r="A253" s="45" t="s">
        <v>0</v>
      </c>
      <c r="B253" s="1" t="s">
        <v>194</v>
      </c>
      <c r="C253" s="3"/>
      <c r="D253" s="20"/>
      <c r="E253" s="20"/>
      <c r="F253" s="20"/>
      <c r="G253" s="20"/>
      <c r="H253" s="20"/>
      <c r="I253" s="20"/>
      <c r="J253" s="20"/>
      <c r="K253" s="20"/>
      <c r="L253" s="20"/>
      <c r="M253" s="20"/>
      <c r="N253" s="20"/>
      <c r="O253" s="20"/>
    </row>
    <row r="254" spans="1:15" s="1" customFormat="1" ht="13">
      <c r="A254" s="45" t="s">
        <v>21</v>
      </c>
      <c r="B254" s="7" t="s">
        <v>22</v>
      </c>
      <c r="C254" s="3"/>
      <c r="D254" s="20"/>
      <c r="E254" s="20"/>
      <c r="F254" s="20"/>
      <c r="G254" s="20"/>
      <c r="H254" s="20"/>
      <c r="I254" s="20"/>
      <c r="J254" s="20"/>
      <c r="K254" s="20"/>
      <c r="L254" s="20"/>
      <c r="M254" s="20"/>
      <c r="N254" s="20"/>
      <c r="O254" s="20"/>
    </row>
    <row r="255" spans="1:15" s="1" customFormat="1" ht="12.75" customHeight="1">
      <c r="A255" s="65" t="s">
        <v>19</v>
      </c>
      <c r="B255" s="67" t="s">
        <v>211</v>
      </c>
      <c r="C255" s="3"/>
      <c r="D255" s="20"/>
      <c r="E255" s="20"/>
      <c r="F255" s="20"/>
      <c r="G255" s="20"/>
      <c r="H255" s="20"/>
      <c r="I255" s="20"/>
      <c r="J255" s="20"/>
      <c r="K255" s="20"/>
      <c r="L255" s="20"/>
      <c r="M255" s="20"/>
      <c r="N255" s="20"/>
      <c r="O255" s="20"/>
    </row>
    <row r="256" spans="1:15" s="1" customFormat="1" ht="13" thickBot="1">
      <c r="A256" s="66"/>
      <c r="B256" s="68"/>
      <c r="C256" s="3"/>
      <c r="D256" s="20"/>
      <c r="E256" s="20"/>
      <c r="F256" s="20"/>
      <c r="G256" s="20"/>
      <c r="H256" s="20"/>
      <c r="I256" s="20"/>
      <c r="J256" s="20"/>
      <c r="K256" s="20"/>
      <c r="L256" s="20"/>
      <c r="M256" s="20"/>
      <c r="N256" s="20"/>
      <c r="O256" s="20"/>
    </row>
    <row r="257" spans="1:15" s="4" customFormat="1" ht="33" customHeight="1">
      <c r="A257" s="69" t="s">
        <v>1</v>
      </c>
      <c r="B257" s="71" t="s">
        <v>2</v>
      </c>
      <c r="C257" s="93" t="s">
        <v>14</v>
      </c>
      <c r="D257" s="77" t="s">
        <v>7</v>
      </c>
      <c r="E257" s="78"/>
      <c r="F257" s="95"/>
      <c r="G257" s="96" t="s">
        <v>3</v>
      </c>
      <c r="H257" s="77" t="s">
        <v>4</v>
      </c>
      <c r="I257" s="78"/>
      <c r="J257" s="78"/>
      <c r="K257" s="95"/>
      <c r="L257" s="77" t="s">
        <v>5</v>
      </c>
      <c r="M257" s="78"/>
      <c r="N257" s="78"/>
      <c r="O257" s="79"/>
    </row>
    <row r="258" spans="1:15" s="5" customFormat="1" ht="13.5" thickBot="1">
      <c r="A258" s="91"/>
      <c r="B258" s="92"/>
      <c r="C258" s="94"/>
      <c r="D258" s="46" t="s">
        <v>8</v>
      </c>
      <c r="E258" s="46" t="s">
        <v>6</v>
      </c>
      <c r="F258" s="46" t="s">
        <v>9</v>
      </c>
      <c r="G258" s="97"/>
      <c r="H258" s="46" t="s">
        <v>10</v>
      </c>
      <c r="I258" s="46" t="s">
        <v>11</v>
      </c>
      <c r="J258" s="46" t="s">
        <v>15</v>
      </c>
      <c r="K258" s="46" t="s">
        <v>16</v>
      </c>
      <c r="L258" s="46" t="s">
        <v>12</v>
      </c>
      <c r="M258" s="22" t="s">
        <v>17</v>
      </c>
      <c r="N258" s="22" t="s">
        <v>18</v>
      </c>
      <c r="O258" s="23" t="s">
        <v>13</v>
      </c>
    </row>
    <row r="259" spans="1:15" s="5" customFormat="1" ht="13">
      <c r="A259" s="10" t="s">
        <v>23</v>
      </c>
      <c r="B259" s="11" t="s">
        <v>24</v>
      </c>
      <c r="C259" s="12" t="s">
        <v>25</v>
      </c>
      <c r="D259" s="24" t="s">
        <v>26</v>
      </c>
      <c r="E259" s="24" t="s">
        <v>27</v>
      </c>
      <c r="F259" s="24" t="s">
        <v>28</v>
      </c>
      <c r="G259" s="24" t="s">
        <v>29</v>
      </c>
      <c r="H259" s="24" t="s">
        <v>30</v>
      </c>
      <c r="I259" s="24" t="s">
        <v>31</v>
      </c>
      <c r="J259" s="24" t="s">
        <v>32</v>
      </c>
      <c r="K259" s="24" t="s">
        <v>33</v>
      </c>
      <c r="L259" s="24" t="s">
        <v>34</v>
      </c>
      <c r="M259" s="24" t="s">
        <v>35</v>
      </c>
      <c r="N259" s="24" t="s">
        <v>36</v>
      </c>
      <c r="O259" s="25" t="s">
        <v>37</v>
      </c>
    </row>
    <row r="260" spans="1:15" ht="13">
      <c r="A260" s="13"/>
      <c r="B260" s="31" t="s">
        <v>38</v>
      </c>
      <c r="C260" s="17"/>
      <c r="D260" s="26"/>
      <c r="E260" s="26"/>
      <c r="F260" s="26"/>
      <c r="G260" s="26"/>
      <c r="H260" s="26"/>
      <c r="I260" s="26"/>
      <c r="J260" s="26"/>
      <c r="K260" s="26"/>
      <c r="L260" s="26"/>
      <c r="M260" s="26"/>
      <c r="N260" s="26"/>
      <c r="O260" s="27"/>
    </row>
    <row r="261" spans="1:15">
      <c r="A261" s="13" t="s">
        <v>137</v>
      </c>
      <c r="B261" s="14" t="s">
        <v>138</v>
      </c>
      <c r="C261" s="17" t="s">
        <v>41</v>
      </c>
      <c r="D261" s="26">
        <v>7.16</v>
      </c>
      <c r="E261" s="26">
        <v>9.4</v>
      </c>
      <c r="F261" s="26">
        <v>28.8</v>
      </c>
      <c r="G261" s="26">
        <v>291.89999999999998</v>
      </c>
      <c r="H261" s="26">
        <v>0.16</v>
      </c>
      <c r="I261" s="26">
        <v>1.54</v>
      </c>
      <c r="J261" s="26">
        <v>0.06</v>
      </c>
      <c r="K261" s="26">
        <v>0.54</v>
      </c>
      <c r="L261" s="26">
        <v>156.80000000000001</v>
      </c>
      <c r="M261" s="26">
        <v>206</v>
      </c>
      <c r="N261" s="26">
        <v>55.6</v>
      </c>
      <c r="O261" s="27">
        <v>1.24</v>
      </c>
    </row>
    <row r="262" spans="1:15">
      <c r="A262" s="13" t="s">
        <v>42</v>
      </c>
      <c r="B262" s="14" t="s">
        <v>277</v>
      </c>
      <c r="C262" s="17" t="s">
        <v>44</v>
      </c>
      <c r="D262" s="26">
        <v>2.25</v>
      </c>
      <c r="E262" s="26">
        <v>0.87</v>
      </c>
      <c r="F262" s="26">
        <v>15.42</v>
      </c>
      <c r="G262" s="26">
        <v>78.599999999999994</v>
      </c>
      <c r="H262" s="26">
        <v>3.3000000000000002E-2</v>
      </c>
      <c r="I262" s="26">
        <v>0</v>
      </c>
      <c r="J262" s="26">
        <v>0</v>
      </c>
      <c r="K262" s="26">
        <v>0.51</v>
      </c>
      <c r="L262" s="26">
        <v>5.7</v>
      </c>
      <c r="M262" s="26">
        <v>19.5</v>
      </c>
      <c r="N262" s="26">
        <v>3.9</v>
      </c>
      <c r="O262" s="27">
        <v>0.36</v>
      </c>
    </row>
    <row r="263" spans="1:15">
      <c r="A263" s="13" t="s">
        <v>139</v>
      </c>
      <c r="B263" s="14" t="s">
        <v>140</v>
      </c>
      <c r="C263" s="17" t="s">
        <v>41</v>
      </c>
      <c r="D263" s="26">
        <v>1.5</v>
      </c>
      <c r="E263" s="26">
        <v>1.3</v>
      </c>
      <c r="F263" s="26">
        <v>15.9</v>
      </c>
      <c r="G263" s="26">
        <v>81</v>
      </c>
      <c r="H263" s="26">
        <v>0.04</v>
      </c>
      <c r="I263" s="26">
        <v>1.3</v>
      </c>
      <c r="J263" s="26">
        <v>0</v>
      </c>
      <c r="K263" s="26">
        <v>0</v>
      </c>
      <c r="L263" s="26">
        <v>127</v>
      </c>
      <c r="M263" s="26">
        <v>127</v>
      </c>
      <c r="N263" s="26">
        <v>15</v>
      </c>
      <c r="O263" s="27">
        <v>0.4</v>
      </c>
    </row>
    <row r="264" spans="1:15" ht="13">
      <c r="A264" s="13"/>
      <c r="B264" s="31" t="s">
        <v>49</v>
      </c>
      <c r="C264" s="17"/>
      <c r="D264" s="38">
        <f>SUM(D261:D263)</f>
        <v>10.91</v>
      </c>
      <c r="E264" s="38">
        <f t="shared" ref="E264:O264" si="21">SUM(E261:E263)</f>
        <v>11.57</v>
      </c>
      <c r="F264" s="38">
        <f t="shared" si="21"/>
        <v>60.12</v>
      </c>
      <c r="G264" s="38">
        <f t="shared" si="21"/>
        <v>451.5</v>
      </c>
      <c r="H264" s="38">
        <f t="shared" si="21"/>
        <v>0.23300000000000001</v>
      </c>
      <c r="I264" s="38">
        <f t="shared" si="21"/>
        <v>2.84</v>
      </c>
      <c r="J264" s="38">
        <f t="shared" si="21"/>
        <v>0.06</v>
      </c>
      <c r="K264" s="38">
        <f t="shared" si="21"/>
        <v>1.05</v>
      </c>
      <c r="L264" s="38">
        <f t="shared" si="21"/>
        <v>289.5</v>
      </c>
      <c r="M264" s="38">
        <f t="shared" si="21"/>
        <v>352.5</v>
      </c>
      <c r="N264" s="38">
        <f t="shared" si="21"/>
        <v>74.5</v>
      </c>
      <c r="O264" s="38">
        <f t="shared" si="21"/>
        <v>2</v>
      </c>
    </row>
    <row r="265" spans="1:15">
      <c r="A265" s="13" t="s">
        <v>110</v>
      </c>
      <c r="B265" s="14" t="s">
        <v>111</v>
      </c>
      <c r="C265" s="17" t="s">
        <v>212</v>
      </c>
      <c r="D265" s="26">
        <v>1.33</v>
      </c>
      <c r="E265" s="26">
        <v>0.17</v>
      </c>
      <c r="F265" s="26">
        <v>7.17</v>
      </c>
      <c r="G265" s="26">
        <v>35</v>
      </c>
      <c r="H265" s="26">
        <v>0.02</v>
      </c>
      <c r="I265" s="26">
        <v>2.0299999999999998</v>
      </c>
      <c r="J265" s="26">
        <v>0</v>
      </c>
      <c r="K265" s="26">
        <v>0</v>
      </c>
      <c r="L265" s="26">
        <v>33.85</v>
      </c>
      <c r="M265" s="26">
        <v>0</v>
      </c>
      <c r="N265" s="26">
        <v>20.13</v>
      </c>
      <c r="O265" s="27">
        <v>1.28</v>
      </c>
    </row>
    <row r="266" spans="1:15">
      <c r="A266" s="13" t="s">
        <v>141</v>
      </c>
      <c r="B266" s="14" t="s">
        <v>142</v>
      </c>
      <c r="C266" s="17" t="s">
        <v>106</v>
      </c>
      <c r="D266" s="26">
        <v>2.37</v>
      </c>
      <c r="E266" s="26">
        <v>2.65</v>
      </c>
      <c r="F266" s="26">
        <v>15.05</v>
      </c>
      <c r="G266" s="26">
        <v>94.38</v>
      </c>
      <c r="H266" s="26">
        <v>0.1</v>
      </c>
      <c r="I266" s="26">
        <v>11.55</v>
      </c>
      <c r="J266" s="26">
        <v>0</v>
      </c>
      <c r="K266" s="26">
        <v>7.4999999999999997E-2</v>
      </c>
      <c r="L266" s="26">
        <v>22.8</v>
      </c>
      <c r="M266" s="26">
        <v>39.200000000000003</v>
      </c>
      <c r="N266" s="26">
        <v>15.2</v>
      </c>
      <c r="O266" s="27">
        <v>0.77500000000000002</v>
      </c>
    </row>
    <row r="267" spans="1:15">
      <c r="A267" s="13" t="s">
        <v>195</v>
      </c>
      <c r="B267" s="14" t="s">
        <v>196</v>
      </c>
      <c r="C267" s="17" t="s">
        <v>212</v>
      </c>
      <c r="D267" s="26">
        <v>17.3</v>
      </c>
      <c r="E267" s="26">
        <v>36.700000000000003</v>
      </c>
      <c r="F267" s="26">
        <v>11.8</v>
      </c>
      <c r="G267" s="26">
        <v>222</v>
      </c>
      <c r="H267" s="26">
        <v>0.25</v>
      </c>
      <c r="I267" s="26">
        <v>7.2</v>
      </c>
      <c r="J267" s="26">
        <v>6.9</v>
      </c>
      <c r="K267" s="26">
        <v>1.2</v>
      </c>
      <c r="L267" s="26">
        <v>22</v>
      </c>
      <c r="M267" s="26">
        <v>267</v>
      </c>
      <c r="N267" s="26">
        <v>21</v>
      </c>
      <c r="O267" s="27">
        <v>5.2</v>
      </c>
    </row>
    <row r="268" spans="1:15">
      <c r="A268" s="13" t="s">
        <v>197</v>
      </c>
      <c r="B268" s="14" t="s">
        <v>198</v>
      </c>
      <c r="C268" s="17" t="s">
        <v>213</v>
      </c>
      <c r="D268" s="26">
        <v>5.65</v>
      </c>
      <c r="E268" s="26">
        <v>3.98</v>
      </c>
      <c r="F268" s="26">
        <v>20.39</v>
      </c>
      <c r="G268" s="26">
        <v>219.37</v>
      </c>
      <c r="H268" s="26">
        <v>7.1999999999999995E-2</v>
      </c>
      <c r="I268" s="26">
        <v>0</v>
      </c>
      <c r="J268" s="26">
        <v>0</v>
      </c>
      <c r="K268" s="26">
        <v>0.66600000000000004</v>
      </c>
      <c r="L268" s="26">
        <v>30.815999999999999</v>
      </c>
      <c r="M268" s="26">
        <v>193.608</v>
      </c>
      <c r="N268" s="26">
        <v>25.416</v>
      </c>
      <c r="O268" s="27">
        <v>1.0980000000000001</v>
      </c>
    </row>
    <row r="269" spans="1:15">
      <c r="A269" s="13" t="s">
        <v>82</v>
      </c>
      <c r="B269" s="14" t="s">
        <v>83</v>
      </c>
      <c r="C269" s="17" t="s">
        <v>41</v>
      </c>
      <c r="D269" s="26">
        <v>0.3</v>
      </c>
      <c r="E269" s="26">
        <v>0.2</v>
      </c>
      <c r="F269" s="26">
        <v>20.2</v>
      </c>
      <c r="G269" s="26">
        <v>81</v>
      </c>
      <c r="H269" s="26">
        <v>0.04</v>
      </c>
      <c r="I269" s="26">
        <v>1.48</v>
      </c>
      <c r="J269" s="26">
        <v>0.22</v>
      </c>
      <c r="K269" s="26">
        <v>2.04</v>
      </c>
      <c r="L269" s="26">
        <v>68.739999999999995</v>
      </c>
      <c r="M269" s="26">
        <v>54.02</v>
      </c>
      <c r="N269" s="26">
        <v>40.86</v>
      </c>
      <c r="O269" s="27">
        <v>1.24</v>
      </c>
    </row>
    <row r="270" spans="1:15">
      <c r="A270" s="13" t="s">
        <v>42</v>
      </c>
      <c r="B270" s="14" t="s">
        <v>277</v>
      </c>
      <c r="C270" s="17" t="s">
        <v>44</v>
      </c>
      <c r="D270" s="26">
        <v>2.37</v>
      </c>
      <c r="E270" s="26">
        <v>0.3</v>
      </c>
      <c r="F270" s="26">
        <v>14.76</v>
      </c>
      <c r="G270" s="26">
        <v>70.5</v>
      </c>
      <c r="H270" s="26">
        <v>0.06</v>
      </c>
      <c r="I270" s="26">
        <v>0</v>
      </c>
      <c r="J270" s="26">
        <v>0</v>
      </c>
      <c r="K270" s="26">
        <v>0</v>
      </c>
      <c r="L270" s="26">
        <v>6.9</v>
      </c>
      <c r="M270" s="26">
        <v>0</v>
      </c>
      <c r="N270" s="26">
        <v>0</v>
      </c>
      <c r="O270" s="27">
        <v>0.56999999999999995</v>
      </c>
    </row>
    <row r="271" spans="1:15" s="8" customFormat="1" ht="13.5" thickBot="1">
      <c r="A271" s="15"/>
      <c r="B271" s="16" t="s">
        <v>68</v>
      </c>
      <c r="C271" s="18"/>
      <c r="D271" s="28">
        <v>42.209999999999994</v>
      </c>
      <c r="E271" s="28">
        <v>30.93</v>
      </c>
      <c r="F271" s="28">
        <v>159.51</v>
      </c>
      <c r="G271" s="28">
        <v>1225.95</v>
      </c>
      <c r="H271" s="28">
        <v>0.82899999999999996</v>
      </c>
      <c r="I271" s="28">
        <v>25.1</v>
      </c>
      <c r="J271" s="28">
        <v>7.18</v>
      </c>
      <c r="K271" s="28">
        <v>5.4510000000000005</v>
      </c>
      <c r="L271" s="28">
        <v>485.10599999999999</v>
      </c>
      <c r="M271" s="28">
        <v>953.72799999999995</v>
      </c>
      <c r="N271" s="28">
        <v>211.20599999999999</v>
      </c>
      <c r="O271" s="29">
        <v>13.333000000000002</v>
      </c>
    </row>
    <row r="272" spans="1:15" ht="13" thickBot="1">
      <c r="D272" s="40" t="e">
        <f>D265+D266+D267+D268+D269+D270+#REF!</f>
        <v>#REF!</v>
      </c>
      <c r="E272" s="40" t="e">
        <f>E265+E266+E267+E268+E269+E270+#REF!</f>
        <v>#REF!</v>
      </c>
      <c r="F272" s="40" t="e">
        <f>F265+F266+F267+F268+F269+F270+#REF!</f>
        <v>#REF!</v>
      </c>
      <c r="G272" s="40" t="e">
        <f>G265+G266+G267+G268+G269+G270+#REF!</f>
        <v>#REF!</v>
      </c>
      <c r="H272" s="40" t="e">
        <f>H265+H266+H267+H268+H269+H270+#REF!</f>
        <v>#REF!</v>
      </c>
      <c r="I272" s="40" t="e">
        <f>I265+I266+I267+I268+I269+I270+#REF!</f>
        <v>#REF!</v>
      </c>
      <c r="J272" s="40" t="e">
        <f>J265+J266+J267+J268+J269+J270+#REF!</f>
        <v>#REF!</v>
      </c>
      <c r="K272" s="40" t="e">
        <f>K265+K266+K267+K268+K269+K270+#REF!</f>
        <v>#REF!</v>
      </c>
      <c r="L272" s="40" t="e">
        <f>L265+L266+L267+L268+L269+L270+#REF!</f>
        <v>#REF!</v>
      </c>
      <c r="M272" s="40" t="e">
        <f>M265+M266+M267+M268+M269+M270+#REF!</f>
        <v>#REF!</v>
      </c>
      <c r="N272" s="40" t="e">
        <f>N265+N266+N267+N268+N269+N270+#REF!</f>
        <v>#REF!</v>
      </c>
      <c r="O272" s="40" t="e">
        <f>O265+O266+O267+O268+O269+O270+#REF!</f>
        <v>#REF!</v>
      </c>
    </row>
    <row r="273" spans="2:15" s="4" customFormat="1" ht="30" customHeight="1" thickBot="1">
      <c r="B273" s="98" t="s">
        <v>215</v>
      </c>
      <c r="C273" s="99"/>
      <c r="D273" s="41" t="s">
        <v>199</v>
      </c>
      <c r="E273" s="33" t="s">
        <v>200</v>
      </c>
      <c r="F273" s="33" t="s">
        <v>201</v>
      </c>
      <c r="G273" s="33" t="s">
        <v>202</v>
      </c>
      <c r="H273" s="33" t="s">
        <v>203</v>
      </c>
      <c r="I273" s="33" t="s">
        <v>204</v>
      </c>
      <c r="J273" s="33" t="s">
        <v>205</v>
      </c>
      <c r="K273" s="33" t="s">
        <v>206</v>
      </c>
      <c r="L273" s="33" t="s">
        <v>207</v>
      </c>
      <c r="M273" s="33" t="s">
        <v>208</v>
      </c>
      <c r="N273" s="33" t="s">
        <v>209</v>
      </c>
      <c r="O273" s="34" t="s">
        <v>210</v>
      </c>
    </row>
    <row r="274" spans="2:15" s="32" customFormat="1" ht="13.5" thickBot="1">
      <c r="B274" s="84"/>
      <c r="C274" s="100"/>
      <c r="D274" s="35">
        <v>15.02</v>
      </c>
      <c r="E274" s="36">
        <v>15.45</v>
      </c>
      <c r="F274" s="36">
        <v>60.56</v>
      </c>
      <c r="G274" s="36">
        <v>444.66</v>
      </c>
      <c r="H274" s="36">
        <v>0.18</v>
      </c>
      <c r="I274" s="36">
        <v>3.49</v>
      </c>
      <c r="J274" s="36">
        <v>0.1</v>
      </c>
      <c r="K274" s="36">
        <v>0.67</v>
      </c>
      <c r="L274" s="36">
        <v>229.19</v>
      </c>
      <c r="M274" s="36">
        <v>223.67</v>
      </c>
      <c r="N274" s="36">
        <v>37.49</v>
      </c>
      <c r="O274" s="37">
        <v>2.0499999999999998</v>
      </c>
    </row>
    <row r="275" spans="2:15" ht="13.5" thickBot="1">
      <c r="B275" s="82" t="s">
        <v>216</v>
      </c>
      <c r="C275" s="90"/>
      <c r="D275" s="42">
        <v>28.97</v>
      </c>
      <c r="E275" s="43">
        <v>27.08</v>
      </c>
      <c r="F275" s="43">
        <v>112.3</v>
      </c>
      <c r="G275" s="43">
        <v>813.75</v>
      </c>
      <c r="H275" s="43">
        <v>0.57999999999999996</v>
      </c>
      <c r="I275" s="43">
        <v>54.82</v>
      </c>
      <c r="J275" s="43">
        <v>0.7</v>
      </c>
      <c r="K275" s="43">
        <v>2.63</v>
      </c>
      <c r="L275" s="43">
        <v>197.87</v>
      </c>
      <c r="M275" s="43">
        <v>291.89999999999998</v>
      </c>
      <c r="N275" s="43">
        <v>120.86</v>
      </c>
      <c r="O275" s="44">
        <v>8.8000000000000007</v>
      </c>
    </row>
    <row r="276" spans="2:15" ht="13.5" thickBot="1">
      <c r="B276" s="82" t="s">
        <v>217</v>
      </c>
      <c r="C276" s="90"/>
      <c r="D276" s="42">
        <v>49.52</v>
      </c>
      <c r="E276" s="43">
        <v>45.53</v>
      </c>
      <c r="F276" s="43">
        <v>212.56</v>
      </c>
      <c r="G276" s="43">
        <v>1498.86</v>
      </c>
      <c r="H276" s="43">
        <v>0.85</v>
      </c>
      <c r="I276" s="43">
        <v>83.42</v>
      </c>
      <c r="J276" s="43">
        <v>0.83</v>
      </c>
      <c r="K276" s="43">
        <v>3.89</v>
      </c>
      <c r="L276" s="43">
        <v>517.1</v>
      </c>
      <c r="M276" s="43">
        <v>564.63</v>
      </c>
      <c r="N276" s="43">
        <v>178.75</v>
      </c>
      <c r="O276" s="44">
        <v>11.65</v>
      </c>
    </row>
  </sheetData>
  <mergeCells count="113">
    <mergeCell ref="A8:A9"/>
    <mergeCell ref="B8:B9"/>
    <mergeCell ref="A10:A11"/>
    <mergeCell ref="B10:B11"/>
    <mergeCell ref="C10:C11"/>
    <mergeCell ref="D10:F10"/>
    <mergeCell ref="A1:D3"/>
    <mergeCell ref="A5:O5"/>
    <mergeCell ref="G10:G11"/>
    <mergeCell ref="H10:K10"/>
    <mergeCell ref="L10:O10"/>
    <mergeCell ref="A32:A33"/>
    <mergeCell ref="B32:B33"/>
    <mergeCell ref="A34:A35"/>
    <mergeCell ref="B34:B35"/>
    <mergeCell ref="C34:C35"/>
    <mergeCell ref="D34:F34"/>
    <mergeCell ref="G34:G35"/>
    <mergeCell ref="H34:K34"/>
    <mergeCell ref="L34:O34"/>
    <mergeCell ref="A55:A56"/>
    <mergeCell ref="B55:B56"/>
    <mergeCell ref="A57:A58"/>
    <mergeCell ref="B57:B58"/>
    <mergeCell ref="C57:C58"/>
    <mergeCell ref="D57:F57"/>
    <mergeCell ref="G57:G58"/>
    <mergeCell ref="H57:K57"/>
    <mergeCell ref="A100:A101"/>
    <mergeCell ref="B100:B101"/>
    <mergeCell ref="A102:A103"/>
    <mergeCell ref="B102:B103"/>
    <mergeCell ref="C102:C103"/>
    <mergeCell ref="D102:F102"/>
    <mergeCell ref="L57:O57"/>
    <mergeCell ref="A77:A78"/>
    <mergeCell ref="B77:B78"/>
    <mergeCell ref="A79:A80"/>
    <mergeCell ref="B79:B80"/>
    <mergeCell ref="C79:C80"/>
    <mergeCell ref="D79:F79"/>
    <mergeCell ref="G79:G80"/>
    <mergeCell ref="H79:K79"/>
    <mergeCell ref="L79:O79"/>
    <mergeCell ref="G102:G103"/>
    <mergeCell ref="H102:K102"/>
    <mergeCell ref="L102:O102"/>
    <mergeCell ref="A122:A123"/>
    <mergeCell ref="B122:B123"/>
    <mergeCell ref="A124:A125"/>
    <mergeCell ref="B124:B125"/>
    <mergeCell ref="C124:C125"/>
    <mergeCell ref="D124:F124"/>
    <mergeCell ref="G124:G125"/>
    <mergeCell ref="H124:K124"/>
    <mergeCell ref="L124:O124"/>
    <mergeCell ref="A142:A143"/>
    <mergeCell ref="B142:B143"/>
    <mergeCell ref="A144:A145"/>
    <mergeCell ref="B144:B145"/>
    <mergeCell ref="C144:C145"/>
    <mergeCell ref="D144:F144"/>
    <mergeCell ref="G144:G145"/>
    <mergeCell ref="H144:K144"/>
    <mergeCell ref="A188:A189"/>
    <mergeCell ref="B188:B189"/>
    <mergeCell ref="A190:A191"/>
    <mergeCell ref="B190:B191"/>
    <mergeCell ref="C190:C191"/>
    <mergeCell ref="D190:F190"/>
    <mergeCell ref="L144:O144"/>
    <mergeCell ref="A165:A166"/>
    <mergeCell ref="B165:B166"/>
    <mergeCell ref="A167:A168"/>
    <mergeCell ref="B167:B168"/>
    <mergeCell ref="C167:C168"/>
    <mergeCell ref="D167:F167"/>
    <mergeCell ref="G167:G168"/>
    <mergeCell ref="H167:K167"/>
    <mergeCell ref="L167:O167"/>
    <mergeCell ref="G190:G191"/>
    <mergeCell ref="H190:K190"/>
    <mergeCell ref="L190:O190"/>
    <mergeCell ref="A211:A212"/>
    <mergeCell ref="B211:B212"/>
    <mergeCell ref="A213:A214"/>
    <mergeCell ref="B213:B214"/>
    <mergeCell ref="C213:C214"/>
    <mergeCell ref="D213:F213"/>
    <mergeCell ref="G213:G214"/>
    <mergeCell ref="H213:K213"/>
    <mergeCell ref="L213:O213"/>
    <mergeCell ref="A233:A234"/>
    <mergeCell ref="B233:B234"/>
    <mergeCell ref="A235:A236"/>
    <mergeCell ref="B235:B236"/>
    <mergeCell ref="C235:C236"/>
    <mergeCell ref="D235:F235"/>
    <mergeCell ref="G235:G236"/>
    <mergeCell ref="H235:K235"/>
    <mergeCell ref="B273:C274"/>
    <mergeCell ref="B275:C275"/>
    <mergeCell ref="B276:C276"/>
    <mergeCell ref="L235:O235"/>
    <mergeCell ref="A255:A256"/>
    <mergeCell ref="B255:B256"/>
    <mergeCell ref="A257:A258"/>
    <mergeCell ref="B257:B258"/>
    <mergeCell ref="C257:C258"/>
    <mergeCell ref="D257:F257"/>
    <mergeCell ref="G257:G258"/>
    <mergeCell ref="H257:K257"/>
    <mergeCell ref="L257:O257"/>
  </mergeCells>
  <pageMargins left="0.70866141732283472" right="0.70866141732283472" top="0.35" bottom="0.3" header="0.31496062992125984" footer="0.53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/>
  <sheetData/>
  <phoneticPr fontId="0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12-18 ал дерматит</vt:lpstr>
      <vt:lpstr>12-18 диабет</vt:lpstr>
      <vt:lpstr>12-18 лет целиакия 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Секретарь</cp:lastModifiedBy>
  <cp:lastPrinted>2022-11-16T11:32:08Z</cp:lastPrinted>
  <dcterms:created xsi:type="dcterms:W3CDTF">2010-09-29T09:10:17Z</dcterms:created>
  <dcterms:modified xsi:type="dcterms:W3CDTF">2022-11-18T06:31:35Z</dcterms:modified>
</cp:coreProperties>
</file>